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ropbox\DVE\Bundel Welvaart en Groei 2018\04. de lorenzklas (judith)\"/>
    </mc:Choice>
  </mc:AlternateContent>
  <xr:revisionPtr revIDLastSave="0" documentId="13_ncr:1_{38AE21E3-7D93-4701-9111-0A8F3F894AB3}" xr6:coauthVersionLast="38" xr6:coauthVersionMax="38" xr10:uidLastSave="{00000000-0000-0000-0000-000000000000}"/>
  <bookViews>
    <workbookView xWindow="240" yWindow="50" windowWidth="15600" windowHeight="10040" firstSheet="2" activeTab="8" xr2:uid="{00000000-000D-0000-FFFF-FFFF00000000}"/>
  </bookViews>
  <sheets>
    <sheet name="Bij 20 lln" sheetId="9" r:id="rId1"/>
    <sheet name="Bij 24 lln" sheetId="7" r:id="rId2"/>
    <sheet name="Bij 25 lln" sheetId="2" r:id="rId3"/>
    <sheet name="Bij 28 lln" sheetId="13" r:id="rId4"/>
    <sheet name="Bij 30 lln" sheetId="12" r:id="rId5"/>
    <sheet name="Kwartielen - leeg" sheetId="11" r:id="rId6"/>
    <sheet name="Kwintielen - leeg" sheetId="10" r:id="rId7"/>
    <sheet name="Voorbeeld" sheetId="8" r:id="rId8"/>
    <sheet name="box 3" sheetId="14" r:id="rId9"/>
  </sheets>
  <externalReferences>
    <externalReference r:id="rId10"/>
  </externalReferences>
  <calcPr calcId="181029"/>
</workbook>
</file>

<file path=xl/calcChain.xml><?xml version="1.0" encoding="utf-8"?>
<calcChain xmlns="http://schemas.openxmlformats.org/spreadsheetml/2006/main">
  <c r="G6" i="14" l="1"/>
  <c r="G5" i="14"/>
  <c r="G4" i="14"/>
  <c r="G3" i="14"/>
  <c r="G7" i="14" s="1"/>
  <c r="F3" i="14"/>
  <c r="F4" i="14" s="1"/>
  <c r="F5" i="14" s="1"/>
  <c r="F6" i="14" s="1"/>
  <c r="H4" i="14" l="1"/>
  <c r="H5" i="14"/>
  <c r="H6" i="14"/>
  <c r="H3" i="14"/>
  <c r="I3" i="14" s="1"/>
  <c r="I4" i="14" s="1"/>
  <c r="I5" i="14" s="1"/>
  <c r="I6" i="14" s="1"/>
  <c r="G7" i="12"/>
  <c r="G6" i="12"/>
  <c r="G5" i="12"/>
  <c r="G4" i="12"/>
  <c r="G3" i="12"/>
  <c r="G6" i="13"/>
  <c r="G5" i="13"/>
  <c r="G4" i="13"/>
  <c r="G3" i="13"/>
  <c r="G7" i="2"/>
  <c r="G6" i="2"/>
  <c r="G5" i="2"/>
  <c r="G4" i="2"/>
  <c r="G3" i="2"/>
  <c r="G6" i="7"/>
  <c r="G5" i="7"/>
  <c r="G4" i="7"/>
  <c r="G3" i="7"/>
  <c r="G7" i="9"/>
  <c r="G6" i="9"/>
  <c r="G5" i="9"/>
  <c r="G4" i="9"/>
  <c r="G3" i="9"/>
  <c r="G8" i="12" l="1"/>
  <c r="G8" i="2"/>
  <c r="H7" i="2" s="1"/>
  <c r="G7" i="11"/>
  <c r="H6" i="2" l="1"/>
  <c r="H5" i="2"/>
  <c r="H3" i="2"/>
  <c r="H4" i="2"/>
  <c r="F3" i="13"/>
  <c r="F4" i="13" s="1"/>
  <c r="F5" i="13" s="1"/>
  <c r="F6" i="13" s="1"/>
  <c r="F3" i="12"/>
  <c r="F4" i="12" s="1"/>
  <c r="F5" i="12" s="1"/>
  <c r="F6" i="12" s="1"/>
  <c r="F7" i="12" s="1"/>
  <c r="H6" i="11"/>
  <c r="F3" i="11"/>
  <c r="F4" i="11" s="1"/>
  <c r="F5" i="11" s="1"/>
  <c r="F6" i="11" s="1"/>
  <c r="G8" i="10"/>
  <c r="H7" i="10" s="1"/>
  <c r="F3" i="10"/>
  <c r="F4" i="10" s="1"/>
  <c r="F5" i="10" s="1"/>
  <c r="F6" i="10" s="1"/>
  <c r="F7" i="10" s="1"/>
  <c r="F3" i="9"/>
  <c r="F4" i="9" s="1"/>
  <c r="F5" i="9" s="1"/>
  <c r="F6" i="9" s="1"/>
  <c r="F7" i="9" s="1"/>
  <c r="G6" i="8"/>
  <c r="G5" i="8"/>
  <c r="G4" i="8"/>
  <c r="G3" i="8"/>
  <c r="F3" i="8"/>
  <c r="F4" i="8" s="1"/>
  <c r="F5" i="8" s="1"/>
  <c r="F6" i="8" s="1"/>
  <c r="F3" i="7"/>
  <c r="F4" i="7" s="1"/>
  <c r="F5" i="7" s="1"/>
  <c r="F6" i="7" s="1"/>
  <c r="F3" i="2"/>
  <c r="F4" i="2" s="1"/>
  <c r="F5" i="2" s="1"/>
  <c r="F6" i="2" s="1"/>
  <c r="F7" i="2" s="1"/>
  <c r="H4" i="10" l="1"/>
  <c r="H5" i="10"/>
  <c r="G7" i="8"/>
  <c r="H5" i="8" s="1"/>
  <c r="H3" i="10"/>
  <c r="I3" i="10" s="1"/>
  <c r="I4" i="10" s="1"/>
  <c r="I5" i="10" s="1"/>
  <c r="G7" i="13"/>
  <c r="H4" i="13" s="1"/>
  <c r="H6" i="12"/>
  <c r="H5" i="11"/>
  <c r="H4" i="11"/>
  <c r="H3" i="11"/>
  <c r="I3" i="11" s="1"/>
  <c r="H6" i="10"/>
  <c r="G8" i="9"/>
  <c r="H7" i="9" s="1"/>
  <c r="H4" i="8"/>
  <c r="H3" i="8"/>
  <c r="I3" i="8" s="1"/>
  <c r="G7" i="7"/>
  <c r="H4" i="7" s="1"/>
  <c r="H6" i="8" l="1"/>
  <c r="I6" i="10"/>
  <c r="I7" i="10" s="1"/>
  <c r="I4" i="11"/>
  <c r="I5" i="11" s="1"/>
  <c r="I6" i="11" s="1"/>
  <c r="I4" i="8"/>
  <c r="I5" i="8" s="1"/>
  <c r="I6" i="8" s="1"/>
  <c r="H6" i="13"/>
  <c r="H3" i="13"/>
  <c r="I3" i="13" s="1"/>
  <c r="I4" i="13" s="1"/>
  <c r="H5" i="13"/>
  <c r="H5" i="12"/>
  <c r="H4" i="12"/>
  <c r="H7" i="12"/>
  <c r="H3" i="12"/>
  <c r="I3" i="12" s="1"/>
  <c r="H6" i="9"/>
  <c r="H5" i="9"/>
  <c r="H4" i="9"/>
  <c r="H3" i="9"/>
  <c r="I3" i="9" s="1"/>
  <c r="H3" i="7"/>
  <c r="I3" i="7" s="1"/>
  <c r="I4" i="7" s="1"/>
  <c r="H6" i="7"/>
  <c r="H5" i="7"/>
  <c r="I4" i="12" l="1"/>
  <c r="I5" i="12" s="1"/>
  <c r="I6" i="12" s="1"/>
  <c r="I7" i="12" s="1"/>
  <c r="I5" i="13"/>
  <c r="I6" i="13" s="1"/>
  <c r="I4" i="9"/>
  <c r="I5" i="9" s="1"/>
  <c r="I6" i="9" s="1"/>
  <c r="I7" i="9" s="1"/>
  <c r="I5" i="7"/>
  <c r="I6" i="7" s="1"/>
  <c r="I3" i="2"/>
  <c r="I4" i="2" l="1"/>
  <c r="I5" i="2" s="1"/>
  <c r="I6" i="2" s="1"/>
  <c r="I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Nanda Stijntjes</author>
  </authors>
  <commentList>
    <comment ref="G1" authorId="0" shapeId="0" xr:uid="{686CC57C-ADD4-40AB-B641-84AB946485A2}">
      <text>
        <r>
          <rPr>
            <b/>
            <sz val="9"/>
            <color indexed="81"/>
            <rFont val="Tahoma"/>
            <family val="2"/>
          </rPr>
          <t xml:space="preserve">DVE:
</t>
        </r>
        <r>
          <rPr>
            <sz val="9"/>
            <color indexed="81"/>
            <rFont val="Tahoma"/>
            <family val="2"/>
          </rPr>
          <t>Vul hier zelf of de totalen per groep in (of laat Excel dat uitrekenen)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Nanda Stijntjes</author>
  </authors>
  <commentList>
    <comment ref="G1" authorId="0" shapeId="0" xr:uid="{7F069A47-2753-47BF-94E6-B717A625EB91}">
      <text>
        <r>
          <rPr>
            <b/>
            <sz val="9"/>
            <color indexed="81"/>
            <rFont val="Tahoma"/>
            <family val="2"/>
          </rPr>
          <t>DVE:</t>
        </r>
        <r>
          <rPr>
            <sz val="9"/>
            <color indexed="81"/>
            <rFont val="Tahoma"/>
            <family val="2"/>
          </rPr>
          <t xml:space="preserve">
Vul hier zelf of de totalen per groep in (of laat Excel dat uitrekenen)</t>
        </r>
      </text>
    </comment>
  </commentList>
</comments>
</file>

<file path=xl/sharedStrings.xml><?xml version="1.0" encoding="utf-8"?>
<sst xmlns="http://schemas.openxmlformats.org/spreadsheetml/2006/main" count="112" uniqueCount="18">
  <si>
    <t>Primair inkomen (van Arm naar Rijk)</t>
  </si>
  <si>
    <t>Groep 2</t>
  </si>
  <si>
    <t>Groep 3</t>
  </si>
  <si>
    <t>Groep 4</t>
  </si>
  <si>
    <t>Groep 1</t>
  </si>
  <si>
    <t>Verdeeld in 4 groepen</t>
  </si>
  <si>
    <t>Inkomen per groep</t>
  </si>
  <si>
    <t>Cumulatief % van de bevolking</t>
  </si>
  <si>
    <t>Inkomen in percentage van het totaal</t>
  </si>
  <si>
    <t>Cumulatief % van het inkomen</t>
  </si>
  <si>
    <t>Totaal</t>
  </si>
  <si>
    <t>Groep 5</t>
  </si>
  <si>
    <t>Percentage van de bevolking per groep</t>
  </si>
  <si>
    <t>Verdeeld in 5 groepen</t>
  </si>
  <si>
    <t>Besteedbaar vermogen (van arm naar rijk</t>
  </si>
  <si>
    <t>Besteedbaar vermogen per groep</t>
  </si>
  <si>
    <t>Besteedbaar vermogen in percentage van het totaal</t>
  </si>
  <si>
    <t>Cumulatief % van het besteedbaar vermogen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</si>
</sst>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\ #,##0;[Red]&quot;€&quot;\ \-#,##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QuadraatSans-Regula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9" fontId="0" fillId="0" borderId="1" xfId="0" applyNumberFormat="1" applyBorder="1"/>
    <xf numFmtId="9" fontId="0" fillId="0" borderId="1" xfId="1" applyFont="1" applyBorder="1"/>
    <xf numFmtId="0" fontId="0" fillId="0" borderId="0" xfId="0" applyBorder="1"/>
    <xf numFmtId="0" fontId="0" fillId="0" borderId="0" xfId="0" applyFill="1" applyBorder="1"/>
    <xf numFmtId="6" fontId="4" fillId="0" borderId="2" xfId="0" applyNumberFormat="1" applyFont="1" applyBorder="1" applyAlignment="1">
      <alignment vertical="center" wrapText="1"/>
    </xf>
    <xf numFmtId="6" fontId="4" fillId="0" borderId="3" xfId="0" applyNumberFormat="1" applyFont="1" applyBorder="1" applyAlignment="1">
      <alignment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Lorenzcurve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'Bij 20 lln'!$I$1</c:f>
              <c:strCache>
                <c:ptCount val="1"/>
                <c:pt idx="0">
                  <c:v>Cumulatief % van het inkomen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'Bij 20 lln'!$F$2:$F$7</c:f>
              <c:numCache>
                <c:formatCode>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'Bij 20 lln'!$I$2:$I$7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6-46F4-896E-21C8B595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406360"/>
        <c:axId val="564408656"/>
      </c:lineChart>
      <c:catAx>
        <c:axId val="564406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</a:t>
                </a:r>
                <a:r>
                  <a:rPr lang="nl-NL" baseline="0"/>
                  <a:t> % van de bevolking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0.48956824146981626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8656"/>
        <c:crossesAt val="0"/>
        <c:auto val="1"/>
        <c:lblAlgn val="ctr"/>
        <c:lblOffset val="100"/>
        <c:noMultiLvlLbl val="0"/>
      </c:catAx>
      <c:valAx>
        <c:axId val="564408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 %</a:t>
                </a:r>
                <a:r>
                  <a:rPr lang="nl-NL" baseline="0"/>
                  <a:t> van het inkomen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1.3888888888888888E-2"/>
              <c:y val="0.1207910469524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636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Lorenzcurve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'Bij 24 lln'!$I$1</c:f>
              <c:strCache>
                <c:ptCount val="1"/>
                <c:pt idx="0">
                  <c:v>Cumulatief % van het inkomen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'Bij 24 lln'!$F$2:$F$6</c:f>
              <c:numCache>
                <c:formatCode>0%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'Bij 24 lln'!$I$2:$I$6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3B-4D43-8FA3-55EA24169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406360"/>
        <c:axId val="564408656"/>
      </c:lineChart>
      <c:catAx>
        <c:axId val="564406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</a:t>
                </a:r>
                <a:r>
                  <a:rPr lang="nl-NL" baseline="0"/>
                  <a:t> % van de bevolking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0.48956824146981626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8656"/>
        <c:crossesAt val="0"/>
        <c:auto val="1"/>
        <c:lblAlgn val="ctr"/>
        <c:lblOffset val="100"/>
        <c:noMultiLvlLbl val="0"/>
      </c:catAx>
      <c:valAx>
        <c:axId val="564408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 %</a:t>
                </a:r>
                <a:r>
                  <a:rPr lang="nl-NL" baseline="0"/>
                  <a:t> van het inkomen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1.3888888888888888E-2"/>
              <c:y val="0.1207910469524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636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Lorenzcurve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'Bij 25 lln'!$I$1</c:f>
              <c:strCache>
                <c:ptCount val="1"/>
                <c:pt idx="0">
                  <c:v>Cumulatief % van het inkomen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'Bij 25 lln'!$F$2:$F$7</c:f>
              <c:numCache>
                <c:formatCode>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'Bij 25 lln'!$I$2:$I$7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E-4E03-8C1E-925DC121B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406360"/>
        <c:axId val="564408656"/>
      </c:lineChart>
      <c:catAx>
        <c:axId val="564406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</a:t>
                </a:r>
                <a:r>
                  <a:rPr lang="nl-NL" baseline="0"/>
                  <a:t> % van de bevolking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0.48956824146981626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8656"/>
        <c:crossesAt val="0"/>
        <c:auto val="1"/>
        <c:lblAlgn val="ctr"/>
        <c:lblOffset val="100"/>
        <c:noMultiLvlLbl val="0"/>
      </c:catAx>
      <c:valAx>
        <c:axId val="564408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 %</a:t>
                </a:r>
                <a:r>
                  <a:rPr lang="nl-NL" baseline="0"/>
                  <a:t> van het inkomen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1.3888888888888888E-2"/>
              <c:y val="0.1207910469524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636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Lorenzcurve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'Bij 28 lln'!$I$1</c:f>
              <c:strCache>
                <c:ptCount val="1"/>
                <c:pt idx="0">
                  <c:v>Cumulatief % van het inkomen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'Bij 28 lln'!$F$2:$F$6</c:f>
              <c:numCache>
                <c:formatCode>0%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'Bij 28 lln'!$I$2:$I$6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0-46D4-A1CE-B42ED2074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406360"/>
        <c:axId val="564408656"/>
      </c:lineChart>
      <c:catAx>
        <c:axId val="564406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</a:t>
                </a:r>
                <a:r>
                  <a:rPr lang="nl-NL" baseline="0"/>
                  <a:t> % van de bevolking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0.48956824146981626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8656"/>
        <c:crossesAt val="0"/>
        <c:auto val="1"/>
        <c:lblAlgn val="ctr"/>
        <c:lblOffset val="100"/>
        <c:noMultiLvlLbl val="0"/>
      </c:catAx>
      <c:valAx>
        <c:axId val="564408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 %</a:t>
                </a:r>
                <a:r>
                  <a:rPr lang="nl-NL" baseline="0"/>
                  <a:t> van het inkomen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1.3888888888888888E-2"/>
              <c:y val="0.1207910469524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636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Lorenzcurve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'Bij 30 lln'!$I$1</c:f>
              <c:strCache>
                <c:ptCount val="1"/>
                <c:pt idx="0">
                  <c:v>Cumulatief % van het inkomen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'Bij 30 lln'!$F$2:$F$7</c:f>
              <c:numCache>
                <c:formatCode>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'Bij 30 lln'!$I$2:$I$7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6-40C9-A604-54C49E33E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406360"/>
        <c:axId val="564408656"/>
      </c:lineChart>
      <c:catAx>
        <c:axId val="564406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</a:t>
                </a:r>
                <a:r>
                  <a:rPr lang="nl-NL" baseline="0"/>
                  <a:t> % van de bevolking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0.48956824146981626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8656"/>
        <c:crossesAt val="0"/>
        <c:auto val="1"/>
        <c:lblAlgn val="ctr"/>
        <c:lblOffset val="100"/>
        <c:noMultiLvlLbl val="0"/>
      </c:catAx>
      <c:valAx>
        <c:axId val="564408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 %</a:t>
                </a:r>
                <a:r>
                  <a:rPr lang="nl-NL" baseline="0"/>
                  <a:t> van het inkomen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1.3888888888888888E-2"/>
              <c:y val="0.1207910469524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636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Lorenzcurve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'Kwartielen - leeg'!$I$1</c:f>
              <c:strCache>
                <c:ptCount val="1"/>
                <c:pt idx="0">
                  <c:v>Cumulatief % van het inkomen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'Kwartielen - leeg'!$F$2:$F$6</c:f>
              <c:numCache>
                <c:formatCode>0%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'Kwartielen - leeg'!$I$2:$I$6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C-40FF-BDD5-1BB5D08FE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406360"/>
        <c:axId val="564408656"/>
      </c:lineChart>
      <c:catAx>
        <c:axId val="564406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</a:t>
                </a:r>
                <a:r>
                  <a:rPr lang="nl-NL" baseline="0"/>
                  <a:t> % van de bevolking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0.48956824146981626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8656"/>
        <c:crossesAt val="0"/>
        <c:auto val="1"/>
        <c:lblAlgn val="ctr"/>
        <c:lblOffset val="100"/>
        <c:noMultiLvlLbl val="0"/>
      </c:catAx>
      <c:valAx>
        <c:axId val="564408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 %</a:t>
                </a:r>
                <a:r>
                  <a:rPr lang="nl-NL" baseline="0"/>
                  <a:t> van het inkomen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1.3888888888888888E-2"/>
              <c:y val="0.1207910469524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636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Lorenzcurve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'Kwintielen - leeg'!$I$1</c:f>
              <c:strCache>
                <c:ptCount val="1"/>
                <c:pt idx="0">
                  <c:v>Cumulatief % van het inkomen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'Kwintielen - leeg'!$F$2:$F$7</c:f>
              <c:numCache>
                <c:formatCode>0%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cat>
          <c:val>
            <c:numRef>
              <c:f>'Kwintielen - leeg'!$I$2:$I$7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E-459F-94F0-8A3137D30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406360"/>
        <c:axId val="564408656"/>
      </c:lineChart>
      <c:catAx>
        <c:axId val="564406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</a:t>
                </a:r>
                <a:r>
                  <a:rPr lang="nl-NL" baseline="0"/>
                  <a:t> % van de bevolking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0.48956824146981626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8656"/>
        <c:crossesAt val="0"/>
        <c:auto val="1"/>
        <c:lblAlgn val="ctr"/>
        <c:lblOffset val="100"/>
        <c:noMultiLvlLbl val="0"/>
      </c:catAx>
      <c:valAx>
        <c:axId val="564408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 %</a:t>
                </a:r>
                <a:r>
                  <a:rPr lang="nl-NL" baseline="0"/>
                  <a:t> van het inkomen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1.3888888888888888E-2"/>
              <c:y val="0.1207910469524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636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Lorenzcurve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Voorbeeld!$I$1</c:f>
              <c:strCache>
                <c:ptCount val="1"/>
                <c:pt idx="0">
                  <c:v>Cumulatief % van het inkomen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Voorbeeld!$F$2:$F$8</c:f>
              <c:numCache>
                <c:formatCode>0%</c:formatCod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Voorbeeld!$I$2:$I$6</c:f>
              <c:numCache>
                <c:formatCode>0%</c:formatCode>
                <c:ptCount val="5"/>
                <c:pt idx="0">
                  <c:v>0</c:v>
                </c:pt>
                <c:pt idx="1">
                  <c:v>4.7003823277491467E-2</c:v>
                </c:pt>
                <c:pt idx="2">
                  <c:v>0.22324112487618611</c:v>
                </c:pt>
                <c:pt idx="3">
                  <c:v>0.50134795653234954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8B-4C7B-BF98-2AF252118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406360"/>
        <c:axId val="564408656"/>
      </c:lineChart>
      <c:catAx>
        <c:axId val="564406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</a:t>
                </a:r>
                <a:r>
                  <a:rPr lang="nl-NL" baseline="0"/>
                  <a:t> % van de bevolking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0.48956824146981626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8656"/>
        <c:crossesAt val="0"/>
        <c:auto val="1"/>
        <c:lblAlgn val="ctr"/>
        <c:lblOffset val="100"/>
        <c:noMultiLvlLbl val="0"/>
      </c:catAx>
      <c:valAx>
        <c:axId val="564408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 %</a:t>
                </a:r>
                <a:r>
                  <a:rPr lang="nl-NL" baseline="0"/>
                  <a:t> van het inkomen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1.3888888888888888E-2"/>
              <c:y val="0.1207910469524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6360"/>
        <c:crossesAt val="1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Lorenzcurve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[1]Voorbeeld!$I$1</c:f>
              <c:strCache>
                <c:ptCount val="1"/>
                <c:pt idx="0">
                  <c:v>Cumulatief % van het besteedbaar vermogen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[1]Voorbeeld!$F$2:$F$8</c:f>
              <c:numCache>
                <c:formatCode>0%</c:formatCod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cat>
          <c:val>
            <c:numRef>
              <c:f>[1]Voorbeeld!$I$2:$I$6</c:f>
              <c:numCache>
                <c:formatCode>0%</c:formatCode>
                <c:ptCount val="5"/>
                <c:pt idx="0">
                  <c:v>0</c:v>
                </c:pt>
                <c:pt idx="1">
                  <c:v>-3.2307230711568123E-2</c:v>
                </c:pt>
                <c:pt idx="2">
                  <c:v>5.4950953937057311E-2</c:v>
                </c:pt>
                <c:pt idx="3">
                  <c:v>0.28863222210825695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A4-45F7-8AAA-7FEA3D5A7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406360"/>
        <c:axId val="564408656"/>
      </c:lineChart>
      <c:catAx>
        <c:axId val="564406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</a:t>
                </a:r>
                <a:r>
                  <a:rPr lang="nl-NL" baseline="0"/>
                  <a:t> % van de bevolking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0.48956824146981626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8656"/>
        <c:crossesAt val="0"/>
        <c:auto val="1"/>
        <c:lblAlgn val="ctr"/>
        <c:lblOffset val="100"/>
        <c:noMultiLvlLbl val="0"/>
      </c:catAx>
      <c:valAx>
        <c:axId val="564408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Cumulatief %</a:t>
                </a:r>
                <a:r>
                  <a:rPr lang="nl-NL" baseline="0"/>
                  <a:t> van het besteedbaar vermogen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1.3888888888888888E-2"/>
              <c:y val="0.1207910469524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4406360"/>
        <c:crossesAt val="1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7</xdr:col>
      <xdr:colOff>101600</xdr:colOff>
      <xdr:row>27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311EA1C-79D2-4E4B-828D-3C9E3A289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7</xdr:col>
      <xdr:colOff>101600</xdr:colOff>
      <xdr:row>25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96A428FC-947E-42BD-A39D-FF2E05649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7</xdr:col>
      <xdr:colOff>101600</xdr:colOff>
      <xdr:row>27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0386C8C-27EF-4EE0-AFD5-B3AA8FE8B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7</xdr:col>
      <xdr:colOff>101600</xdr:colOff>
      <xdr:row>26</xdr:row>
      <xdr:rowOff>158750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F34C3C9-16E9-4E3D-9BA9-214908C1F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7</xdr:col>
      <xdr:colOff>101600</xdr:colOff>
      <xdr:row>27</xdr:row>
      <xdr:rowOff>158750</xdr:rowOff>
    </xdr:to>
    <xdr:graphicFrame macro="">
      <xdr:nvGraphicFramePr>
        <xdr:cNvPr id="20" name="Grafiek 19">
          <a:extLst>
            <a:ext uri="{FF2B5EF4-FFF2-40B4-BE49-F238E27FC236}">
              <a16:creationId xmlns:a16="http://schemas.microsoft.com/office/drawing/2014/main" id="{B9DE999B-995F-4269-A553-030958437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19050</xdr:rowOff>
    </xdr:from>
    <xdr:to>
      <xdr:col>7</xdr:col>
      <xdr:colOff>101600</xdr:colOff>
      <xdr:row>26</xdr:row>
      <xdr:rowOff>177800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6066DF97-91B2-4CAC-8E71-648F6E5C2F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6350</xdr:rowOff>
    </xdr:from>
    <xdr:to>
      <xdr:col>7</xdr:col>
      <xdr:colOff>101600</xdr:colOff>
      <xdr:row>27</xdr:row>
      <xdr:rowOff>165100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1370250-08DF-470B-BF9A-E6F79E4F4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</xdr:colOff>
      <xdr:row>10</xdr:row>
      <xdr:rowOff>19050</xdr:rowOff>
    </xdr:from>
    <xdr:to>
      <xdr:col>7</xdr:col>
      <xdr:colOff>104775</xdr:colOff>
      <xdr:row>26</xdr:row>
      <xdr:rowOff>177800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58F7D682-44B0-47C2-BD3B-0129F65C6B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</xdr:colOff>
      <xdr:row>10</xdr:row>
      <xdr:rowOff>19050</xdr:rowOff>
    </xdr:from>
    <xdr:to>
      <xdr:col>7</xdr:col>
      <xdr:colOff>104775</xdr:colOff>
      <xdr:row>26</xdr:row>
      <xdr:rowOff>177800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E5A55CE3-E2C6-4EE3-B518-218CF03F3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j%20lorenzklas%20box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j 20 lln"/>
      <sheetName val="Bij 24 lln"/>
      <sheetName val="Bij 25 lln"/>
      <sheetName val="Bij 28 lln"/>
      <sheetName val="Bij 30 lln"/>
      <sheetName val="Kwartielen - leeg"/>
      <sheetName val="Kwintielen - leeg"/>
      <sheetName val="Voorbee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I1" t="str">
            <v>Cumulatief % van het besteedbaar vermogen</v>
          </cell>
        </row>
        <row r="2">
          <cell r="F2">
            <v>0</v>
          </cell>
          <cell r="I2">
            <v>0</v>
          </cell>
        </row>
        <row r="3">
          <cell r="F3">
            <v>0.25</v>
          </cell>
          <cell r="I3">
            <v>-3.2307230711568123E-2</v>
          </cell>
        </row>
        <row r="4">
          <cell r="F4">
            <v>0.5</v>
          </cell>
          <cell r="I4">
            <v>5.4950953937057311E-2</v>
          </cell>
        </row>
        <row r="5">
          <cell r="F5">
            <v>0.75</v>
          </cell>
          <cell r="I5">
            <v>0.28863222210825695</v>
          </cell>
        </row>
        <row r="6">
          <cell r="F6">
            <v>1</v>
          </cell>
          <cell r="I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C4C30-6860-4B01-8AFD-0C7D43FEB5EF}">
  <dimension ref="A1:I31"/>
  <sheetViews>
    <sheetView zoomScaleNormal="100" workbookViewId="0">
      <selection activeCell="G3" sqref="G3"/>
    </sheetView>
  </sheetViews>
  <sheetFormatPr defaultRowHeight="14.5"/>
  <cols>
    <col min="2" max="2" width="17.81640625" customWidth="1"/>
    <col min="3" max="3" width="13.08984375" customWidth="1"/>
    <col min="4" max="7" width="16" customWidth="1"/>
    <col min="8" max="8" width="16.54296875" customWidth="1"/>
    <col min="9" max="9" width="18.26953125" customWidth="1"/>
  </cols>
  <sheetData>
    <row r="1" spans="1:9" ht="43.5">
      <c r="A1" s="6"/>
      <c r="B1" s="1" t="s">
        <v>0</v>
      </c>
      <c r="C1" s="1"/>
      <c r="D1" s="2" t="s">
        <v>13</v>
      </c>
      <c r="E1" s="2" t="s">
        <v>12</v>
      </c>
      <c r="F1" s="2" t="s">
        <v>7</v>
      </c>
      <c r="G1" s="2" t="s">
        <v>6</v>
      </c>
      <c r="H1" s="2" t="s">
        <v>8</v>
      </c>
      <c r="I1" s="2" t="s">
        <v>9</v>
      </c>
    </row>
    <row r="2" spans="1:9">
      <c r="A2" s="6">
        <v>1</v>
      </c>
      <c r="D2" s="2"/>
      <c r="E2" s="2"/>
      <c r="F2" s="4">
        <v>0</v>
      </c>
      <c r="G2" s="2"/>
      <c r="H2" s="2"/>
      <c r="I2" s="4">
        <v>0</v>
      </c>
    </row>
    <row r="3" spans="1:9">
      <c r="A3" s="6">
        <v>2</v>
      </c>
      <c r="D3" s="3" t="s">
        <v>4</v>
      </c>
      <c r="E3" s="4">
        <v>0.2</v>
      </c>
      <c r="F3" s="4">
        <f>E3</f>
        <v>0.2</v>
      </c>
      <c r="G3" s="3">
        <f>SUM(B2:B5)</f>
        <v>0</v>
      </c>
      <c r="H3" s="5" t="e">
        <f>G3/G8</f>
        <v>#DIV/0!</v>
      </c>
      <c r="I3" s="5" t="e">
        <f>H3</f>
        <v>#DIV/0!</v>
      </c>
    </row>
    <row r="4" spans="1:9">
      <c r="A4" s="6">
        <v>3</v>
      </c>
      <c r="D4" s="3" t="s">
        <v>1</v>
      </c>
      <c r="E4" s="4">
        <v>0.2</v>
      </c>
      <c r="F4" s="4">
        <f>F3+E4</f>
        <v>0.4</v>
      </c>
      <c r="G4" s="3">
        <f>SUM(B6:B9)</f>
        <v>0</v>
      </c>
      <c r="H4" s="5" t="e">
        <f>G4/G8</f>
        <v>#DIV/0!</v>
      </c>
      <c r="I4" s="5" t="e">
        <f>I3+H4</f>
        <v>#DIV/0!</v>
      </c>
    </row>
    <row r="5" spans="1:9">
      <c r="A5" s="6">
        <v>4</v>
      </c>
      <c r="D5" s="3" t="s">
        <v>2</v>
      </c>
      <c r="E5" s="4">
        <v>0.2</v>
      </c>
      <c r="F5" s="4">
        <f>F4+E5</f>
        <v>0.60000000000000009</v>
      </c>
      <c r="G5" s="3">
        <f>SUM(B10:B13)</f>
        <v>0</v>
      </c>
      <c r="H5" s="5" t="e">
        <f>G5/G8</f>
        <v>#DIV/0!</v>
      </c>
      <c r="I5" s="5" t="e">
        <f>I4+H5</f>
        <v>#DIV/0!</v>
      </c>
    </row>
    <row r="6" spans="1:9">
      <c r="A6" s="6">
        <v>5</v>
      </c>
      <c r="D6" s="3" t="s">
        <v>3</v>
      </c>
      <c r="E6" s="4">
        <v>0.2</v>
      </c>
      <c r="F6" s="4">
        <f t="shared" ref="F6:F7" si="0">F5+E6</f>
        <v>0.8</v>
      </c>
      <c r="G6" s="3">
        <f>SUM(B14:B17)</f>
        <v>0</v>
      </c>
      <c r="H6" s="5" t="e">
        <f>G6/G8</f>
        <v>#DIV/0!</v>
      </c>
      <c r="I6" s="5" t="e">
        <f>I5+H6</f>
        <v>#DIV/0!</v>
      </c>
    </row>
    <row r="7" spans="1:9">
      <c r="A7" s="6">
        <v>6</v>
      </c>
      <c r="D7" s="3" t="s">
        <v>11</v>
      </c>
      <c r="E7" s="4">
        <v>0.2</v>
      </c>
      <c r="F7" s="4">
        <f t="shared" si="0"/>
        <v>1</v>
      </c>
      <c r="G7" s="3">
        <f>SUM(B18:B21)</f>
        <v>0</v>
      </c>
      <c r="H7" s="5" t="e">
        <f>G7/G8</f>
        <v>#DIV/0!</v>
      </c>
      <c r="I7" s="5" t="e">
        <f>I6+H7</f>
        <v>#DIV/0!</v>
      </c>
    </row>
    <row r="8" spans="1:9">
      <c r="A8" s="6">
        <v>7</v>
      </c>
      <c r="D8" s="3" t="s">
        <v>10</v>
      </c>
      <c r="E8" s="4">
        <v>1</v>
      </c>
      <c r="F8" s="3"/>
      <c r="G8" s="3">
        <f>SUM(G3:G7)</f>
        <v>0</v>
      </c>
      <c r="H8" s="4">
        <v>1</v>
      </c>
      <c r="I8" s="3"/>
    </row>
    <row r="9" spans="1:9">
      <c r="A9" s="6">
        <v>8</v>
      </c>
    </row>
    <row r="10" spans="1:9">
      <c r="A10" s="6">
        <v>9</v>
      </c>
    </row>
    <row r="11" spans="1:9">
      <c r="A11" s="6">
        <v>10</v>
      </c>
    </row>
    <row r="12" spans="1:9">
      <c r="A12" s="6">
        <v>11</v>
      </c>
    </row>
    <row r="13" spans="1:9">
      <c r="A13" s="6">
        <v>12</v>
      </c>
    </row>
    <row r="14" spans="1:9">
      <c r="A14" s="6">
        <v>13</v>
      </c>
    </row>
    <row r="15" spans="1:9">
      <c r="A15" s="6">
        <v>14</v>
      </c>
    </row>
    <row r="16" spans="1:9">
      <c r="A16" s="6">
        <v>15</v>
      </c>
    </row>
    <row r="17" spans="1:1">
      <c r="A17" s="6">
        <v>16</v>
      </c>
    </row>
    <row r="18" spans="1:1">
      <c r="A18" s="6">
        <v>17</v>
      </c>
    </row>
    <row r="19" spans="1:1">
      <c r="A19" s="6">
        <v>18</v>
      </c>
    </row>
    <row r="20" spans="1:1">
      <c r="A20" s="6">
        <v>19</v>
      </c>
    </row>
    <row r="21" spans="1:1">
      <c r="A21" s="6">
        <v>20</v>
      </c>
    </row>
    <row r="22" spans="1:1">
      <c r="A22" s="6"/>
    </row>
    <row r="23" spans="1:1">
      <c r="A23" s="6"/>
    </row>
    <row r="24" spans="1:1">
      <c r="A24" s="6"/>
    </row>
    <row r="25" spans="1:1">
      <c r="A25" s="6"/>
    </row>
    <row r="26" spans="1:1">
      <c r="A26" s="6"/>
    </row>
    <row r="27" spans="1:1">
      <c r="A27" s="6"/>
    </row>
    <row r="28" spans="1:1">
      <c r="A28" s="6"/>
    </row>
    <row r="29" spans="1:1">
      <c r="A29" s="6"/>
    </row>
    <row r="30" spans="1:1">
      <c r="A30" s="6"/>
    </row>
    <row r="31" spans="1:1">
      <c r="A31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82304-C698-4113-A37C-7A92B969AE90}">
  <dimension ref="A1:I31"/>
  <sheetViews>
    <sheetView zoomScaleNormal="100" workbookViewId="0">
      <selection activeCell="G7" sqref="G7"/>
    </sheetView>
  </sheetViews>
  <sheetFormatPr defaultRowHeight="14.5"/>
  <cols>
    <col min="2" max="2" width="17.81640625" customWidth="1"/>
    <col min="3" max="3" width="13.08984375" customWidth="1"/>
    <col min="4" max="7" width="16" customWidth="1"/>
    <col min="8" max="8" width="16.54296875" customWidth="1"/>
    <col min="9" max="9" width="18.26953125" customWidth="1"/>
  </cols>
  <sheetData>
    <row r="1" spans="1:9" ht="43.5">
      <c r="A1" s="6"/>
      <c r="B1" s="1" t="s">
        <v>0</v>
      </c>
      <c r="C1" s="1"/>
      <c r="D1" s="2" t="s">
        <v>5</v>
      </c>
      <c r="E1" s="2" t="s">
        <v>12</v>
      </c>
      <c r="F1" s="2" t="s">
        <v>7</v>
      </c>
      <c r="G1" s="2" t="s">
        <v>6</v>
      </c>
      <c r="H1" s="2" t="s">
        <v>8</v>
      </c>
      <c r="I1" s="2" t="s">
        <v>9</v>
      </c>
    </row>
    <row r="2" spans="1:9">
      <c r="A2" s="6">
        <v>1</v>
      </c>
      <c r="B2" s="6"/>
      <c r="D2" s="2"/>
      <c r="E2" s="2"/>
      <c r="F2" s="4">
        <v>0</v>
      </c>
      <c r="G2" s="2"/>
      <c r="H2" s="2"/>
      <c r="I2" s="4">
        <v>0</v>
      </c>
    </row>
    <row r="3" spans="1:9">
      <c r="A3" s="6">
        <v>2</v>
      </c>
      <c r="B3" s="6"/>
      <c r="D3" s="3" t="s">
        <v>4</v>
      </c>
      <c r="E3" s="4">
        <v>0.25</v>
      </c>
      <c r="F3" s="4">
        <f>E3</f>
        <v>0.25</v>
      </c>
      <c r="G3" s="3">
        <f>SUM(B2:B7)</f>
        <v>0</v>
      </c>
      <c r="H3" s="5" t="e">
        <f>G3/G7</f>
        <v>#DIV/0!</v>
      </c>
      <c r="I3" s="5" t="e">
        <f>H3</f>
        <v>#DIV/0!</v>
      </c>
    </row>
    <row r="4" spans="1:9">
      <c r="A4" s="6">
        <v>3</v>
      </c>
      <c r="B4" s="6"/>
      <c r="D4" s="3" t="s">
        <v>1</v>
      </c>
      <c r="E4" s="4">
        <v>0.25</v>
      </c>
      <c r="F4" s="4">
        <f>F3+E4</f>
        <v>0.5</v>
      </c>
      <c r="G4" s="3">
        <f>SUM(B8:B13)</f>
        <v>0</v>
      </c>
      <c r="H4" s="5" t="e">
        <f>G4/G7</f>
        <v>#DIV/0!</v>
      </c>
      <c r="I4" s="5" t="e">
        <f>I3+H4</f>
        <v>#DIV/0!</v>
      </c>
    </row>
    <row r="5" spans="1:9">
      <c r="A5" s="6">
        <v>4</v>
      </c>
      <c r="B5" s="6"/>
      <c r="D5" s="3" t="s">
        <v>2</v>
      </c>
      <c r="E5" s="4">
        <v>0.25</v>
      </c>
      <c r="F5" s="4">
        <f>F4+E5</f>
        <v>0.75</v>
      </c>
      <c r="G5" s="3">
        <f>SUM(B14:B19)</f>
        <v>0</v>
      </c>
      <c r="H5" s="5" t="e">
        <f>G5/G7</f>
        <v>#DIV/0!</v>
      </c>
      <c r="I5" s="5" t="e">
        <f>I4+H5</f>
        <v>#DIV/0!</v>
      </c>
    </row>
    <row r="6" spans="1:9">
      <c r="A6" s="7">
        <v>5</v>
      </c>
      <c r="B6" s="6"/>
      <c r="D6" s="3" t="s">
        <v>3</v>
      </c>
      <c r="E6" s="4">
        <v>0.25</v>
      </c>
      <c r="F6" s="4">
        <f t="shared" ref="F6" si="0">F5+E6</f>
        <v>1</v>
      </c>
      <c r="G6" s="3">
        <f>SUM(B20:B25)</f>
        <v>0</v>
      </c>
      <c r="H6" s="5" t="e">
        <f>G6/G7</f>
        <v>#DIV/0!</v>
      </c>
      <c r="I6" s="5" t="e">
        <f>I5+H6</f>
        <v>#DIV/0!</v>
      </c>
    </row>
    <row r="7" spans="1:9">
      <c r="A7" s="6">
        <v>6</v>
      </c>
      <c r="B7" s="6"/>
      <c r="D7" s="3" t="s">
        <v>10</v>
      </c>
      <c r="E7" s="4">
        <v>1</v>
      </c>
      <c r="F7" s="3"/>
      <c r="G7" s="3">
        <f>SUM(G3:G6)</f>
        <v>0</v>
      </c>
      <c r="H7" s="4">
        <v>1</v>
      </c>
      <c r="I7" s="3"/>
    </row>
    <row r="8" spans="1:9">
      <c r="A8" s="6">
        <v>7</v>
      </c>
      <c r="B8" s="6"/>
    </row>
    <row r="9" spans="1:9">
      <c r="A9" s="6">
        <v>8</v>
      </c>
      <c r="B9" s="6"/>
    </row>
    <row r="10" spans="1:9">
      <c r="A10" s="6">
        <v>9</v>
      </c>
      <c r="B10" s="6"/>
    </row>
    <row r="11" spans="1:9">
      <c r="A11" s="6">
        <v>10</v>
      </c>
      <c r="B11" s="6"/>
    </row>
    <row r="12" spans="1:9">
      <c r="A12" s="6">
        <v>11</v>
      </c>
      <c r="B12" s="6"/>
    </row>
    <row r="13" spans="1:9">
      <c r="A13" s="6">
        <v>12</v>
      </c>
      <c r="B13" s="6"/>
    </row>
    <row r="14" spans="1:9">
      <c r="A14" s="6">
        <v>13</v>
      </c>
      <c r="B14" s="6"/>
    </row>
    <row r="15" spans="1:9">
      <c r="A15" s="6">
        <v>14</v>
      </c>
      <c r="B15" s="6"/>
    </row>
    <row r="16" spans="1:9">
      <c r="A16" s="6">
        <v>15</v>
      </c>
      <c r="B16" s="6"/>
    </row>
    <row r="17" spans="1:2">
      <c r="A17" s="6">
        <v>16</v>
      </c>
      <c r="B17" s="6"/>
    </row>
    <row r="18" spans="1:2">
      <c r="A18" s="6">
        <v>17</v>
      </c>
      <c r="B18" s="6"/>
    </row>
    <row r="19" spans="1:2">
      <c r="A19" s="6">
        <v>18</v>
      </c>
      <c r="B19" s="6"/>
    </row>
    <row r="20" spans="1:2">
      <c r="A20" s="6">
        <v>19</v>
      </c>
      <c r="B20" s="6"/>
    </row>
    <row r="21" spans="1:2">
      <c r="A21" s="6">
        <v>20</v>
      </c>
      <c r="B21" s="6"/>
    </row>
    <row r="22" spans="1:2">
      <c r="A22" s="6">
        <v>21</v>
      </c>
      <c r="B22" s="6"/>
    </row>
    <row r="23" spans="1:2">
      <c r="A23" s="6">
        <v>22</v>
      </c>
      <c r="B23" s="6"/>
    </row>
    <row r="24" spans="1:2">
      <c r="A24" s="6">
        <v>23</v>
      </c>
      <c r="B24" s="6"/>
    </row>
    <row r="25" spans="1:2">
      <c r="A25" s="6">
        <v>24</v>
      </c>
      <c r="B25" s="6"/>
    </row>
    <row r="26" spans="1:2">
      <c r="A26" s="6"/>
    </row>
    <row r="27" spans="1:2">
      <c r="A27" s="6"/>
    </row>
    <row r="28" spans="1:2">
      <c r="A28" s="6"/>
    </row>
    <row r="29" spans="1:2">
      <c r="A29" s="6"/>
    </row>
    <row r="30" spans="1:2">
      <c r="A30" s="6"/>
    </row>
    <row r="31" spans="1:2">
      <c r="A31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Normal="100" workbookViewId="0">
      <selection activeCell="G8" sqref="G8"/>
    </sheetView>
  </sheetViews>
  <sheetFormatPr defaultRowHeight="14.5"/>
  <cols>
    <col min="2" max="2" width="17.81640625" customWidth="1"/>
    <col min="3" max="3" width="13.08984375" customWidth="1"/>
    <col min="4" max="7" width="16" customWidth="1"/>
    <col min="8" max="8" width="16.54296875" customWidth="1"/>
    <col min="9" max="9" width="18.26953125" customWidth="1"/>
  </cols>
  <sheetData>
    <row r="1" spans="1:9" ht="43.5">
      <c r="A1" s="6"/>
      <c r="B1" s="1" t="s">
        <v>0</v>
      </c>
      <c r="C1" s="1"/>
      <c r="D1" s="2" t="s">
        <v>13</v>
      </c>
      <c r="E1" s="2" t="s">
        <v>12</v>
      </c>
      <c r="F1" s="2" t="s">
        <v>7</v>
      </c>
      <c r="G1" s="2" t="s">
        <v>6</v>
      </c>
      <c r="H1" s="2" t="s">
        <v>8</v>
      </c>
      <c r="I1" s="2" t="s">
        <v>9</v>
      </c>
    </row>
    <row r="2" spans="1:9">
      <c r="A2" s="6">
        <v>1</v>
      </c>
      <c r="D2" s="2"/>
      <c r="E2" s="2"/>
      <c r="F2" s="4">
        <v>0</v>
      </c>
      <c r="G2" s="2"/>
      <c r="H2" s="2"/>
      <c r="I2" s="4">
        <v>0</v>
      </c>
    </row>
    <row r="3" spans="1:9">
      <c r="A3" s="6">
        <v>2</v>
      </c>
      <c r="D3" s="3" t="s">
        <v>4</v>
      </c>
      <c r="E3" s="4">
        <v>0.2</v>
      </c>
      <c r="F3" s="4">
        <f>E3</f>
        <v>0.2</v>
      </c>
      <c r="G3" s="3">
        <f>SUM(B2:B6)</f>
        <v>0</v>
      </c>
      <c r="H3" s="5" t="e">
        <f>G3/G8</f>
        <v>#DIV/0!</v>
      </c>
      <c r="I3" s="5" t="e">
        <f>H3</f>
        <v>#DIV/0!</v>
      </c>
    </row>
    <row r="4" spans="1:9">
      <c r="A4" s="6">
        <v>3</v>
      </c>
      <c r="D4" s="3" t="s">
        <v>1</v>
      </c>
      <c r="E4" s="4">
        <v>0.2</v>
      </c>
      <c r="F4" s="4">
        <f>F3+E4</f>
        <v>0.4</v>
      </c>
      <c r="G4" s="3">
        <f>SUM(B7:B11)</f>
        <v>0</v>
      </c>
      <c r="H4" s="5" t="e">
        <f>G4/G8</f>
        <v>#DIV/0!</v>
      </c>
      <c r="I4" s="5" t="e">
        <f>I3+H4</f>
        <v>#DIV/0!</v>
      </c>
    </row>
    <row r="5" spans="1:9">
      <c r="A5" s="6">
        <v>4</v>
      </c>
      <c r="D5" s="3" t="s">
        <v>2</v>
      </c>
      <c r="E5" s="4">
        <v>0.2</v>
      </c>
      <c r="F5" s="4">
        <f>F4+E5</f>
        <v>0.60000000000000009</v>
      </c>
      <c r="G5" s="3">
        <f>SUM(B12:B16)</f>
        <v>0</v>
      </c>
      <c r="H5" s="5" t="e">
        <f>G5/G8</f>
        <v>#DIV/0!</v>
      </c>
      <c r="I5" s="5" t="e">
        <f>I4+H5</f>
        <v>#DIV/0!</v>
      </c>
    </row>
    <row r="6" spans="1:9">
      <c r="A6" s="6">
        <v>5</v>
      </c>
      <c r="D6" s="3" t="s">
        <v>3</v>
      </c>
      <c r="E6" s="4">
        <v>0.2</v>
      </c>
      <c r="F6" s="4">
        <f t="shared" ref="F6:F7" si="0">F5+E6</f>
        <v>0.8</v>
      </c>
      <c r="G6" s="3">
        <f>SUM(B17:B21)</f>
        <v>0</v>
      </c>
      <c r="H6" s="5" t="e">
        <f>G6/G8</f>
        <v>#DIV/0!</v>
      </c>
      <c r="I6" s="5" t="e">
        <f>I5+H6</f>
        <v>#DIV/0!</v>
      </c>
    </row>
    <row r="7" spans="1:9">
      <c r="A7" s="6">
        <v>6</v>
      </c>
      <c r="D7" s="3" t="s">
        <v>11</v>
      </c>
      <c r="E7" s="4">
        <v>0.2</v>
      </c>
      <c r="F7" s="4">
        <f t="shared" si="0"/>
        <v>1</v>
      </c>
      <c r="G7" s="3">
        <f>SUM(B22:B26)</f>
        <v>0</v>
      </c>
      <c r="H7" s="5" t="e">
        <f>G7/G8</f>
        <v>#DIV/0!</v>
      </c>
      <c r="I7" s="5" t="e">
        <f>I6+H7</f>
        <v>#DIV/0!</v>
      </c>
    </row>
    <row r="8" spans="1:9">
      <c r="A8" s="6">
        <v>7</v>
      </c>
      <c r="D8" s="3" t="s">
        <v>10</v>
      </c>
      <c r="E8" s="4">
        <v>1</v>
      </c>
      <c r="F8" s="3"/>
      <c r="G8" s="3">
        <f>SUM(G2:G7)</f>
        <v>0</v>
      </c>
      <c r="H8" s="4">
        <v>1</v>
      </c>
      <c r="I8" s="3"/>
    </row>
    <row r="9" spans="1:9">
      <c r="A9" s="6">
        <v>8</v>
      </c>
    </row>
    <row r="10" spans="1:9">
      <c r="A10" s="6">
        <v>9</v>
      </c>
    </row>
    <row r="11" spans="1:9">
      <c r="A11" s="6">
        <v>10</v>
      </c>
    </row>
    <row r="12" spans="1:9">
      <c r="A12" s="6">
        <v>11</v>
      </c>
    </row>
    <row r="13" spans="1:9">
      <c r="A13" s="6">
        <v>12</v>
      </c>
    </row>
    <row r="14" spans="1:9">
      <c r="A14" s="6">
        <v>13</v>
      </c>
    </row>
    <row r="15" spans="1:9">
      <c r="A15" s="6">
        <v>14</v>
      </c>
    </row>
    <row r="16" spans="1:9">
      <c r="A16" s="6">
        <v>15</v>
      </c>
    </row>
    <row r="17" spans="1:1">
      <c r="A17" s="6">
        <v>16</v>
      </c>
    </row>
    <row r="18" spans="1:1">
      <c r="A18" s="6">
        <v>17</v>
      </c>
    </row>
    <row r="19" spans="1:1">
      <c r="A19" s="6">
        <v>18</v>
      </c>
    </row>
    <row r="20" spans="1:1">
      <c r="A20" s="6">
        <v>19</v>
      </c>
    </row>
    <row r="21" spans="1:1">
      <c r="A21" s="6">
        <v>20</v>
      </c>
    </row>
    <row r="22" spans="1:1">
      <c r="A22" s="6">
        <v>21</v>
      </c>
    </row>
    <row r="23" spans="1:1">
      <c r="A23" s="6">
        <v>22</v>
      </c>
    </row>
    <row r="24" spans="1:1">
      <c r="A24" s="6">
        <v>23</v>
      </c>
    </row>
    <row r="25" spans="1:1">
      <c r="A25" s="6">
        <v>24</v>
      </c>
    </row>
    <row r="26" spans="1:1">
      <c r="A26" s="6">
        <v>25</v>
      </c>
    </row>
    <row r="27" spans="1:1">
      <c r="A27" s="6"/>
    </row>
    <row r="28" spans="1:1">
      <c r="A28" s="6"/>
    </row>
    <row r="29" spans="1:1">
      <c r="A29" s="6"/>
    </row>
    <row r="30" spans="1:1">
      <c r="A30" s="6"/>
    </row>
    <row r="31" spans="1:1">
      <c r="A31" s="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C5F3-2668-421D-90DF-873599D3B59B}">
  <dimension ref="A1:I31"/>
  <sheetViews>
    <sheetView zoomScaleNormal="100" workbookViewId="0">
      <selection activeCell="B2" sqref="B2:B29"/>
    </sheetView>
  </sheetViews>
  <sheetFormatPr defaultRowHeight="14.5"/>
  <cols>
    <col min="2" max="2" width="17.81640625" customWidth="1"/>
    <col min="3" max="3" width="13.08984375" customWidth="1"/>
    <col min="4" max="7" width="16" customWidth="1"/>
    <col min="8" max="8" width="16.54296875" customWidth="1"/>
    <col min="9" max="9" width="18.26953125" customWidth="1"/>
  </cols>
  <sheetData>
    <row r="1" spans="1:9" ht="43.5">
      <c r="A1" s="6"/>
      <c r="B1" s="1" t="s">
        <v>0</v>
      </c>
      <c r="C1" s="1"/>
      <c r="D1" s="2" t="s">
        <v>5</v>
      </c>
      <c r="E1" s="2" t="s">
        <v>12</v>
      </c>
      <c r="F1" s="2" t="s">
        <v>7</v>
      </c>
      <c r="G1" s="2" t="s">
        <v>6</v>
      </c>
      <c r="H1" s="2" t="s">
        <v>8</v>
      </c>
      <c r="I1" s="2" t="s">
        <v>9</v>
      </c>
    </row>
    <row r="2" spans="1:9">
      <c r="A2" s="6">
        <v>1</v>
      </c>
      <c r="B2" s="6"/>
      <c r="D2" s="2"/>
      <c r="E2" s="2"/>
      <c r="F2" s="4">
        <v>0</v>
      </c>
      <c r="G2" s="2"/>
      <c r="H2" s="2"/>
      <c r="I2" s="4">
        <v>0</v>
      </c>
    </row>
    <row r="3" spans="1:9">
      <c r="A3" s="6">
        <v>2</v>
      </c>
      <c r="B3" s="6"/>
      <c r="D3" s="3" t="s">
        <v>4</v>
      </c>
      <c r="E3" s="4">
        <v>0.25</v>
      </c>
      <c r="F3" s="4">
        <f>E3</f>
        <v>0.25</v>
      </c>
      <c r="G3" s="3">
        <f>SUM(B2:B8)</f>
        <v>0</v>
      </c>
      <c r="H3" s="5" t="e">
        <f>G3/G7</f>
        <v>#DIV/0!</v>
      </c>
      <c r="I3" s="5" t="e">
        <f>H3</f>
        <v>#DIV/0!</v>
      </c>
    </row>
    <row r="4" spans="1:9">
      <c r="A4" s="6">
        <v>3</v>
      </c>
      <c r="B4" s="6"/>
      <c r="D4" s="3" t="s">
        <v>1</v>
      </c>
      <c r="E4" s="4">
        <v>0.25</v>
      </c>
      <c r="F4" s="4">
        <f>F3+E4</f>
        <v>0.5</v>
      </c>
      <c r="G4" s="3">
        <f>SUM(B9:B15)</f>
        <v>0</v>
      </c>
      <c r="H4" s="5" t="e">
        <f>G4/G7</f>
        <v>#DIV/0!</v>
      </c>
      <c r="I4" s="5" t="e">
        <f>I3+H4</f>
        <v>#DIV/0!</v>
      </c>
    </row>
    <row r="5" spans="1:9">
      <c r="A5" s="6">
        <v>4</v>
      </c>
      <c r="B5" s="6"/>
      <c r="D5" s="3" t="s">
        <v>2</v>
      </c>
      <c r="E5" s="4">
        <v>0.25</v>
      </c>
      <c r="F5" s="4">
        <f>F4+E5</f>
        <v>0.75</v>
      </c>
      <c r="G5" s="3">
        <f>SUM(B16:B22)</f>
        <v>0</v>
      </c>
      <c r="H5" s="5" t="e">
        <f>G5/G7</f>
        <v>#DIV/0!</v>
      </c>
      <c r="I5" s="5" t="e">
        <f>I4+H5</f>
        <v>#DIV/0!</v>
      </c>
    </row>
    <row r="6" spans="1:9">
      <c r="A6" s="7">
        <v>5</v>
      </c>
      <c r="B6" s="6"/>
      <c r="D6" s="3" t="s">
        <v>3</v>
      </c>
      <c r="E6" s="4">
        <v>0.25</v>
      </c>
      <c r="F6" s="4">
        <f t="shared" ref="F6" si="0">F5+E6</f>
        <v>1</v>
      </c>
      <c r="G6" s="3">
        <f>SUM(B23:B29)</f>
        <v>0</v>
      </c>
      <c r="H6" s="5" t="e">
        <f>G6/G7</f>
        <v>#DIV/0!</v>
      </c>
      <c r="I6" s="5" t="e">
        <f>I5+H6</f>
        <v>#DIV/0!</v>
      </c>
    </row>
    <row r="7" spans="1:9">
      <c r="A7" s="6">
        <v>6</v>
      </c>
      <c r="B7" s="6"/>
      <c r="D7" s="3" t="s">
        <v>10</v>
      </c>
      <c r="E7" s="4">
        <v>1</v>
      </c>
      <c r="F7" s="3"/>
      <c r="G7" s="3">
        <f>SUM(G3:G6)</f>
        <v>0</v>
      </c>
      <c r="H7" s="4">
        <v>1</v>
      </c>
      <c r="I7" s="3"/>
    </row>
    <row r="8" spans="1:9">
      <c r="A8" s="6">
        <v>7</v>
      </c>
      <c r="B8" s="6"/>
    </row>
    <row r="9" spans="1:9">
      <c r="A9" s="6">
        <v>8</v>
      </c>
      <c r="B9" s="6"/>
    </row>
    <row r="10" spans="1:9">
      <c r="A10" s="6">
        <v>9</v>
      </c>
      <c r="B10" s="6"/>
    </row>
    <row r="11" spans="1:9">
      <c r="A11" s="6">
        <v>10</v>
      </c>
      <c r="B11" s="6"/>
    </row>
    <row r="12" spans="1:9">
      <c r="A12" s="6">
        <v>11</v>
      </c>
      <c r="B12" s="6"/>
    </row>
    <row r="13" spans="1:9">
      <c r="A13" s="6">
        <v>12</v>
      </c>
      <c r="B13" s="6"/>
    </row>
    <row r="14" spans="1:9">
      <c r="A14" s="6">
        <v>13</v>
      </c>
      <c r="B14" s="6"/>
    </row>
    <row r="15" spans="1:9">
      <c r="A15" s="6">
        <v>14</v>
      </c>
      <c r="B15" s="6"/>
    </row>
    <row r="16" spans="1:9">
      <c r="A16" s="6">
        <v>15</v>
      </c>
      <c r="B16" s="6"/>
    </row>
    <row r="17" spans="1:2">
      <c r="A17" s="6">
        <v>16</v>
      </c>
      <c r="B17" s="6"/>
    </row>
    <row r="18" spans="1:2">
      <c r="A18" s="6">
        <v>17</v>
      </c>
      <c r="B18" s="6"/>
    </row>
    <row r="19" spans="1:2">
      <c r="A19" s="6">
        <v>18</v>
      </c>
      <c r="B19" s="6"/>
    </row>
    <row r="20" spans="1:2">
      <c r="A20" s="6">
        <v>19</v>
      </c>
      <c r="B20" s="6"/>
    </row>
    <row r="21" spans="1:2">
      <c r="A21" s="6">
        <v>20</v>
      </c>
      <c r="B21" s="6"/>
    </row>
    <row r="22" spans="1:2">
      <c r="A22" s="6">
        <v>21</v>
      </c>
      <c r="B22" s="6"/>
    </row>
    <row r="23" spans="1:2">
      <c r="A23" s="6">
        <v>22</v>
      </c>
      <c r="B23" s="6"/>
    </row>
    <row r="24" spans="1:2">
      <c r="A24" s="6">
        <v>23</v>
      </c>
      <c r="B24" s="6"/>
    </row>
    <row r="25" spans="1:2">
      <c r="A25" s="6">
        <v>24</v>
      </c>
      <c r="B25" s="6"/>
    </row>
    <row r="26" spans="1:2">
      <c r="A26" s="6">
        <v>25</v>
      </c>
      <c r="B26" s="6"/>
    </row>
    <row r="27" spans="1:2">
      <c r="A27" s="6">
        <v>26</v>
      </c>
      <c r="B27" s="6"/>
    </row>
    <row r="28" spans="1:2">
      <c r="A28" s="6">
        <v>27</v>
      </c>
      <c r="B28" s="6"/>
    </row>
    <row r="29" spans="1:2">
      <c r="A29" s="6">
        <v>28</v>
      </c>
      <c r="B29" s="6"/>
    </row>
    <row r="30" spans="1:2">
      <c r="A30" s="6"/>
    </row>
    <row r="31" spans="1:2">
      <c r="A31" s="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17821-EB04-4947-B8D2-E17D26A76293}">
  <dimension ref="A1:I31"/>
  <sheetViews>
    <sheetView zoomScaleNormal="100" workbookViewId="0">
      <selection activeCell="G8" sqref="G8"/>
    </sheetView>
  </sheetViews>
  <sheetFormatPr defaultRowHeight="14.5"/>
  <cols>
    <col min="2" max="2" width="17.81640625" customWidth="1"/>
    <col min="3" max="3" width="13.08984375" customWidth="1"/>
    <col min="4" max="7" width="16" customWidth="1"/>
    <col min="8" max="8" width="16.54296875" customWidth="1"/>
    <col min="9" max="9" width="18.26953125" customWidth="1"/>
  </cols>
  <sheetData>
    <row r="1" spans="1:9" ht="43.5">
      <c r="A1" s="6"/>
      <c r="B1" s="1" t="s">
        <v>0</v>
      </c>
      <c r="C1" s="1"/>
      <c r="D1" s="2" t="s">
        <v>13</v>
      </c>
      <c r="E1" s="2" t="s">
        <v>12</v>
      </c>
      <c r="F1" s="2" t="s">
        <v>7</v>
      </c>
      <c r="G1" s="2" t="s">
        <v>6</v>
      </c>
      <c r="H1" s="2" t="s">
        <v>8</v>
      </c>
      <c r="I1" s="2" t="s">
        <v>9</v>
      </c>
    </row>
    <row r="2" spans="1:9">
      <c r="A2" s="6">
        <v>1</v>
      </c>
      <c r="B2" s="6"/>
      <c r="D2" s="2"/>
      <c r="E2" s="2"/>
      <c r="F2" s="4">
        <v>0</v>
      </c>
      <c r="H2" s="2"/>
      <c r="I2" s="4">
        <v>0</v>
      </c>
    </row>
    <row r="3" spans="1:9">
      <c r="A3" s="6">
        <v>2</v>
      </c>
      <c r="B3" s="6"/>
      <c r="D3" s="3" t="s">
        <v>4</v>
      </c>
      <c r="E3" s="4">
        <v>0.2</v>
      </c>
      <c r="F3" s="4">
        <f>E3</f>
        <v>0.2</v>
      </c>
      <c r="G3" s="3">
        <f>SUM(B2:B7)</f>
        <v>0</v>
      </c>
      <c r="H3" s="5" t="e">
        <f>'Bij 25 lln'!G3/G8</f>
        <v>#DIV/0!</v>
      </c>
      <c r="I3" s="5" t="e">
        <f>H3</f>
        <v>#DIV/0!</v>
      </c>
    </row>
    <row r="4" spans="1:9">
      <c r="A4" s="6">
        <v>3</v>
      </c>
      <c r="B4" s="6"/>
      <c r="D4" s="3" t="s">
        <v>1</v>
      </c>
      <c r="E4" s="4">
        <v>0.2</v>
      </c>
      <c r="F4" s="4">
        <f>F3+E4</f>
        <v>0.4</v>
      </c>
      <c r="G4" s="3">
        <f>SUM(B8:B13)</f>
        <v>0</v>
      </c>
      <c r="H4" s="5" t="e">
        <f>'Bij 25 lln'!G4/G8</f>
        <v>#DIV/0!</v>
      </c>
      <c r="I4" s="5" t="e">
        <f>I3+H4</f>
        <v>#DIV/0!</v>
      </c>
    </row>
    <row r="5" spans="1:9">
      <c r="A5" s="6">
        <v>4</v>
      </c>
      <c r="B5" s="6"/>
      <c r="D5" s="3" t="s">
        <v>2</v>
      </c>
      <c r="E5" s="4">
        <v>0.2</v>
      </c>
      <c r="F5" s="4">
        <f>F4+E5</f>
        <v>0.60000000000000009</v>
      </c>
      <c r="G5" s="3">
        <f>SUM(B14:B19)</f>
        <v>0</v>
      </c>
      <c r="H5" s="5" t="e">
        <f>'Bij 25 lln'!G5/G8</f>
        <v>#DIV/0!</v>
      </c>
      <c r="I5" s="5" t="e">
        <f>I4+H5</f>
        <v>#DIV/0!</v>
      </c>
    </row>
    <row r="6" spans="1:9">
      <c r="A6" s="6">
        <v>5</v>
      </c>
      <c r="B6" s="6"/>
      <c r="D6" s="3" t="s">
        <v>3</v>
      </c>
      <c r="E6" s="4">
        <v>0.2</v>
      </c>
      <c r="F6" s="4">
        <f t="shared" ref="F6:F7" si="0">F5+E6</f>
        <v>0.8</v>
      </c>
      <c r="G6" s="3">
        <f>SUM(B20:B25)</f>
        <v>0</v>
      </c>
      <c r="H6" s="5" t="e">
        <f>'Bij 25 lln'!G6/G8</f>
        <v>#DIV/0!</v>
      </c>
      <c r="I6" s="5" t="e">
        <f>I5+H6</f>
        <v>#DIV/0!</v>
      </c>
    </row>
    <row r="7" spans="1:9">
      <c r="A7" s="6">
        <v>6</v>
      </c>
      <c r="B7" s="6"/>
      <c r="D7" s="3" t="s">
        <v>11</v>
      </c>
      <c r="E7" s="4">
        <v>0.2</v>
      </c>
      <c r="F7" s="4">
        <f t="shared" si="0"/>
        <v>1</v>
      </c>
      <c r="G7" s="3">
        <f>SUM(B26:B31)</f>
        <v>0</v>
      </c>
      <c r="H7" s="5" t="e">
        <f>'Bij 25 lln'!G7/G8</f>
        <v>#DIV/0!</v>
      </c>
      <c r="I7" s="5" t="e">
        <f>I6+H7</f>
        <v>#DIV/0!</v>
      </c>
    </row>
    <row r="8" spans="1:9">
      <c r="A8" s="6">
        <v>7</v>
      </c>
      <c r="B8" s="6"/>
      <c r="D8" s="3" t="s">
        <v>10</v>
      </c>
      <c r="E8" s="4">
        <v>1</v>
      </c>
      <c r="F8" s="3"/>
      <c r="G8" s="3">
        <f>SUM(G3:G7)</f>
        <v>0</v>
      </c>
      <c r="H8" s="4">
        <v>1</v>
      </c>
      <c r="I8" s="3"/>
    </row>
    <row r="9" spans="1:9">
      <c r="A9" s="6">
        <v>8</v>
      </c>
      <c r="B9" s="6"/>
    </row>
    <row r="10" spans="1:9">
      <c r="A10" s="6">
        <v>9</v>
      </c>
      <c r="B10" s="6"/>
    </row>
    <row r="11" spans="1:9">
      <c r="A11" s="6">
        <v>10</v>
      </c>
      <c r="B11" s="6"/>
    </row>
    <row r="12" spans="1:9">
      <c r="A12" s="6">
        <v>11</v>
      </c>
      <c r="B12" s="6"/>
    </row>
    <row r="13" spans="1:9">
      <c r="A13" s="6">
        <v>12</v>
      </c>
      <c r="B13" s="6"/>
    </row>
    <row r="14" spans="1:9">
      <c r="A14" s="6">
        <v>13</v>
      </c>
      <c r="B14" s="6"/>
    </row>
    <row r="15" spans="1:9">
      <c r="A15" s="6">
        <v>14</v>
      </c>
      <c r="B15" s="6"/>
    </row>
    <row r="16" spans="1:9">
      <c r="A16" s="6">
        <v>15</v>
      </c>
      <c r="B16" s="6"/>
    </row>
    <row r="17" spans="1:2">
      <c r="A17" s="6">
        <v>16</v>
      </c>
      <c r="B17" s="6"/>
    </row>
    <row r="18" spans="1:2">
      <c r="A18" s="6">
        <v>17</v>
      </c>
      <c r="B18" s="6"/>
    </row>
    <row r="19" spans="1:2">
      <c r="A19" s="6">
        <v>18</v>
      </c>
      <c r="B19" s="6"/>
    </row>
    <row r="20" spans="1:2">
      <c r="A20" s="6">
        <v>19</v>
      </c>
      <c r="B20" s="6"/>
    </row>
    <row r="21" spans="1:2">
      <c r="A21" s="6">
        <v>20</v>
      </c>
      <c r="B21" s="6"/>
    </row>
    <row r="22" spans="1:2">
      <c r="A22" s="6">
        <v>21</v>
      </c>
      <c r="B22" s="6"/>
    </row>
    <row r="23" spans="1:2">
      <c r="A23" s="6">
        <v>22</v>
      </c>
      <c r="B23" s="6"/>
    </row>
    <row r="24" spans="1:2">
      <c r="A24" s="6">
        <v>23</v>
      </c>
      <c r="B24" s="6"/>
    </row>
    <row r="25" spans="1:2">
      <c r="A25" s="6">
        <v>24</v>
      </c>
      <c r="B25" s="6"/>
    </row>
    <row r="26" spans="1:2">
      <c r="A26" s="6">
        <v>25</v>
      </c>
      <c r="B26" s="6"/>
    </row>
    <row r="27" spans="1:2">
      <c r="A27" s="6">
        <v>26</v>
      </c>
      <c r="B27" s="6"/>
    </row>
    <row r="28" spans="1:2">
      <c r="A28" s="6">
        <v>27</v>
      </c>
      <c r="B28" s="6"/>
    </row>
    <row r="29" spans="1:2">
      <c r="A29" s="6">
        <v>28</v>
      </c>
      <c r="B29" s="6"/>
    </row>
    <row r="30" spans="1:2">
      <c r="A30" s="6">
        <v>29</v>
      </c>
      <c r="B30" s="6"/>
    </row>
    <row r="31" spans="1:2">
      <c r="A31" s="6">
        <v>30</v>
      </c>
      <c r="B31" s="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8208D-EA67-4775-8400-AFC61830733A}">
  <dimension ref="A1:I31"/>
  <sheetViews>
    <sheetView topLeftCell="A10" zoomScaleNormal="100" workbookViewId="0">
      <selection activeCell="G3" sqref="G3"/>
    </sheetView>
  </sheetViews>
  <sheetFormatPr defaultRowHeight="14.5"/>
  <cols>
    <col min="2" max="2" width="17.81640625" customWidth="1"/>
    <col min="3" max="3" width="13.08984375" customWidth="1"/>
    <col min="4" max="7" width="16" customWidth="1"/>
    <col min="8" max="8" width="16.54296875" customWidth="1"/>
    <col min="9" max="9" width="18.26953125" customWidth="1"/>
  </cols>
  <sheetData>
    <row r="1" spans="1:9" ht="43.5">
      <c r="A1" s="6"/>
      <c r="B1" s="1" t="s">
        <v>0</v>
      </c>
      <c r="C1" s="1"/>
      <c r="D1" s="2" t="s">
        <v>5</v>
      </c>
      <c r="E1" s="2" t="s">
        <v>12</v>
      </c>
      <c r="F1" s="2" t="s">
        <v>7</v>
      </c>
      <c r="G1" s="2" t="s">
        <v>6</v>
      </c>
      <c r="H1" s="2" t="s">
        <v>8</v>
      </c>
      <c r="I1" s="2" t="s">
        <v>9</v>
      </c>
    </row>
    <row r="2" spans="1:9">
      <c r="A2" s="6">
        <v>1</v>
      </c>
      <c r="D2" s="2"/>
      <c r="E2" s="2"/>
      <c r="F2" s="4">
        <v>0</v>
      </c>
      <c r="G2" s="2">
        <v>0</v>
      </c>
      <c r="H2" s="2"/>
      <c r="I2" s="4">
        <v>0</v>
      </c>
    </row>
    <row r="3" spans="1:9">
      <c r="A3" s="6">
        <v>2</v>
      </c>
      <c r="D3" s="3" t="s">
        <v>4</v>
      </c>
      <c r="E3" s="4">
        <v>0.25</v>
      </c>
      <c r="F3" s="4">
        <f>E3</f>
        <v>0.25</v>
      </c>
      <c r="G3" s="3"/>
      <c r="H3" s="5" t="e">
        <f>G3/G7</f>
        <v>#DIV/0!</v>
      </c>
      <c r="I3" s="5" t="e">
        <f>H3</f>
        <v>#DIV/0!</v>
      </c>
    </row>
    <row r="4" spans="1:9">
      <c r="A4" s="6">
        <v>3</v>
      </c>
      <c r="D4" s="3" t="s">
        <v>1</v>
      </c>
      <c r="E4" s="4">
        <v>0.25</v>
      </c>
      <c r="F4" s="4">
        <f>F3+E4</f>
        <v>0.5</v>
      </c>
      <c r="G4" s="3"/>
      <c r="H4" s="5" t="e">
        <f>G4/G7</f>
        <v>#DIV/0!</v>
      </c>
      <c r="I4" s="5" t="e">
        <f>I3+H4</f>
        <v>#DIV/0!</v>
      </c>
    </row>
    <row r="5" spans="1:9">
      <c r="A5" s="6">
        <v>4</v>
      </c>
      <c r="D5" s="3" t="s">
        <v>2</v>
      </c>
      <c r="E5" s="4">
        <v>0.25</v>
      </c>
      <c r="F5" s="4">
        <f>F4+E5</f>
        <v>0.75</v>
      </c>
      <c r="G5" s="3"/>
      <c r="H5" s="5" t="e">
        <f>G5/G7</f>
        <v>#DIV/0!</v>
      </c>
      <c r="I5" s="5" t="e">
        <f>I4+H5</f>
        <v>#DIV/0!</v>
      </c>
    </row>
    <row r="6" spans="1:9">
      <c r="A6" s="7">
        <v>5</v>
      </c>
      <c r="D6" s="3" t="s">
        <v>3</v>
      </c>
      <c r="E6" s="4">
        <v>0.25</v>
      </c>
      <c r="F6" s="4">
        <f t="shared" ref="F6" si="0">F5+E6</f>
        <v>1</v>
      </c>
      <c r="G6" s="3"/>
      <c r="H6" s="5" t="e">
        <f>G6/G7</f>
        <v>#DIV/0!</v>
      </c>
      <c r="I6" s="5" t="e">
        <f>I5+H6</f>
        <v>#DIV/0!</v>
      </c>
    </row>
    <row r="7" spans="1:9">
      <c r="A7" s="6">
        <v>6</v>
      </c>
      <c r="D7" s="3" t="s">
        <v>10</v>
      </c>
      <c r="E7" s="4">
        <v>1</v>
      </c>
      <c r="F7" s="3"/>
      <c r="G7" s="3">
        <f>SUM(G3:G6)</f>
        <v>0</v>
      </c>
      <c r="H7" s="4">
        <v>1</v>
      </c>
      <c r="I7" s="3"/>
    </row>
    <row r="8" spans="1:9">
      <c r="A8" s="6">
        <v>7</v>
      </c>
    </row>
    <row r="9" spans="1:9">
      <c r="A9" s="6">
        <v>8</v>
      </c>
    </row>
    <row r="10" spans="1:9">
      <c r="A10" s="6">
        <v>9</v>
      </c>
    </row>
    <row r="11" spans="1:9">
      <c r="A11" s="6">
        <v>10</v>
      </c>
    </row>
    <row r="12" spans="1:9">
      <c r="A12" s="6">
        <v>11</v>
      </c>
    </row>
    <row r="13" spans="1:9">
      <c r="A13" s="6">
        <v>12</v>
      </c>
    </row>
    <row r="14" spans="1:9">
      <c r="A14" s="6">
        <v>13</v>
      </c>
    </row>
    <row r="15" spans="1:9">
      <c r="A15" s="6">
        <v>14</v>
      </c>
    </row>
    <row r="16" spans="1:9">
      <c r="A16" s="6">
        <v>15</v>
      </c>
    </row>
    <row r="17" spans="1:1">
      <c r="A17" s="6">
        <v>16</v>
      </c>
    </row>
    <row r="18" spans="1:1">
      <c r="A18" s="6">
        <v>17</v>
      </c>
    </row>
    <row r="19" spans="1:1">
      <c r="A19" s="6">
        <v>18</v>
      </c>
    </row>
    <row r="20" spans="1:1">
      <c r="A20" s="6">
        <v>19</v>
      </c>
    </row>
    <row r="21" spans="1:1">
      <c r="A21" s="6">
        <v>20</v>
      </c>
    </row>
    <row r="22" spans="1:1">
      <c r="A22" s="6">
        <v>21</v>
      </c>
    </row>
    <row r="23" spans="1:1">
      <c r="A23" s="6">
        <v>22</v>
      </c>
    </row>
    <row r="24" spans="1:1">
      <c r="A24" s="6">
        <v>23</v>
      </c>
    </row>
    <row r="25" spans="1:1">
      <c r="A25" s="6">
        <v>24</v>
      </c>
    </row>
    <row r="26" spans="1:1">
      <c r="A26" s="6">
        <v>25</v>
      </c>
    </row>
    <row r="27" spans="1:1">
      <c r="A27" s="6">
        <v>26</v>
      </c>
    </row>
    <row r="28" spans="1:1">
      <c r="A28" s="6">
        <v>27</v>
      </c>
    </row>
    <row r="29" spans="1:1">
      <c r="A29" s="6">
        <v>28</v>
      </c>
    </row>
    <row r="30" spans="1:1">
      <c r="A30" s="6">
        <v>29</v>
      </c>
    </row>
    <row r="31" spans="1:1">
      <c r="A31" s="6">
        <v>30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FD4FA-F8A4-4300-8BD7-FF1372FCD5EF}">
  <dimension ref="A1:I31"/>
  <sheetViews>
    <sheetView topLeftCell="C1" zoomScaleNormal="100" workbookViewId="0">
      <selection activeCell="G5" sqref="G5"/>
    </sheetView>
  </sheetViews>
  <sheetFormatPr defaultRowHeight="14.5"/>
  <cols>
    <col min="2" max="2" width="17.81640625" customWidth="1"/>
    <col min="3" max="3" width="13.08984375" customWidth="1"/>
    <col min="4" max="7" width="16" customWidth="1"/>
    <col min="8" max="8" width="16.54296875" customWidth="1"/>
    <col min="9" max="9" width="18.26953125" customWidth="1"/>
  </cols>
  <sheetData>
    <row r="1" spans="1:9" ht="43.5">
      <c r="A1" s="6"/>
      <c r="B1" s="1" t="s">
        <v>0</v>
      </c>
      <c r="C1" s="1"/>
      <c r="D1" s="2" t="s">
        <v>13</v>
      </c>
      <c r="E1" s="2" t="s">
        <v>12</v>
      </c>
      <c r="F1" s="2" t="s">
        <v>7</v>
      </c>
      <c r="G1" s="2" t="s">
        <v>6</v>
      </c>
      <c r="H1" s="2" t="s">
        <v>8</v>
      </c>
      <c r="I1" s="2" t="s">
        <v>9</v>
      </c>
    </row>
    <row r="2" spans="1:9">
      <c r="A2" s="6">
        <v>1</v>
      </c>
      <c r="D2" s="2"/>
      <c r="E2" s="2"/>
      <c r="F2" s="4">
        <v>0</v>
      </c>
      <c r="G2" s="2"/>
      <c r="H2" s="2"/>
      <c r="I2" s="4">
        <v>0</v>
      </c>
    </row>
    <row r="3" spans="1:9">
      <c r="A3" s="6">
        <v>2</v>
      </c>
      <c r="D3" s="3" t="s">
        <v>4</v>
      </c>
      <c r="E3" s="4">
        <v>0.2</v>
      </c>
      <c r="F3" s="4">
        <f>E3</f>
        <v>0.2</v>
      </c>
      <c r="G3" s="3"/>
      <c r="H3" s="5" t="e">
        <f>G3/G8</f>
        <v>#DIV/0!</v>
      </c>
      <c r="I3" s="5" t="e">
        <f>H3</f>
        <v>#DIV/0!</v>
      </c>
    </row>
    <row r="4" spans="1:9">
      <c r="A4" s="6">
        <v>3</v>
      </c>
      <c r="D4" s="3" t="s">
        <v>1</v>
      </c>
      <c r="E4" s="4">
        <v>0.2</v>
      </c>
      <c r="F4" s="4">
        <f>F3+E4</f>
        <v>0.4</v>
      </c>
      <c r="G4" s="3"/>
      <c r="H4" s="5" t="e">
        <f>G4/G8</f>
        <v>#DIV/0!</v>
      </c>
      <c r="I4" s="5" t="e">
        <f>I3+H4</f>
        <v>#DIV/0!</v>
      </c>
    </row>
    <row r="5" spans="1:9">
      <c r="A5" s="6">
        <v>4</v>
      </c>
      <c r="D5" s="3" t="s">
        <v>2</v>
      </c>
      <c r="E5" s="4">
        <v>0.2</v>
      </c>
      <c r="F5" s="4">
        <f>F4+E5</f>
        <v>0.60000000000000009</v>
      </c>
      <c r="G5" s="3"/>
      <c r="H5" s="5" t="e">
        <f>G5/G8</f>
        <v>#DIV/0!</v>
      </c>
      <c r="I5" s="5" t="e">
        <f>I4+H5</f>
        <v>#DIV/0!</v>
      </c>
    </row>
    <row r="6" spans="1:9">
      <c r="A6" s="6">
        <v>5</v>
      </c>
      <c r="D6" s="3" t="s">
        <v>3</v>
      </c>
      <c r="E6" s="4">
        <v>0.2</v>
      </c>
      <c r="F6" s="4">
        <f t="shared" ref="F6:F7" si="0">F5+E6</f>
        <v>0.8</v>
      </c>
      <c r="G6" s="3"/>
      <c r="H6" s="5" t="e">
        <f>G6/G8</f>
        <v>#DIV/0!</v>
      </c>
      <c r="I6" s="5" t="e">
        <f>I5+H6</f>
        <v>#DIV/0!</v>
      </c>
    </row>
    <row r="7" spans="1:9">
      <c r="A7" s="6">
        <v>6</v>
      </c>
      <c r="D7" s="3" t="s">
        <v>11</v>
      </c>
      <c r="E7" s="4">
        <v>0.2</v>
      </c>
      <c r="F7" s="4">
        <f t="shared" si="0"/>
        <v>1</v>
      </c>
      <c r="G7" s="3"/>
      <c r="H7" s="5" t="e">
        <f>G7/G8</f>
        <v>#DIV/0!</v>
      </c>
      <c r="I7" s="5" t="e">
        <f>I6+H7</f>
        <v>#DIV/0!</v>
      </c>
    </row>
    <row r="8" spans="1:9">
      <c r="A8" s="6">
        <v>7</v>
      </c>
      <c r="D8" s="3" t="s">
        <v>10</v>
      </c>
      <c r="E8" s="4">
        <v>1</v>
      </c>
      <c r="F8" s="3"/>
      <c r="G8" s="3">
        <f>SUM(G3:G7)</f>
        <v>0</v>
      </c>
      <c r="H8" s="4">
        <v>1</v>
      </c>
      <c r="I8" s="3"/>
    </row>
    <row r="9" spans="1:9">
      <c r="A9" s="6">
        <v>8</v>
      </c>
    </row>
    <row r="10" spans="1:9">
      <c r="A10" s="6">
        <v>9</v>
      </c>
    </row>
    <row r="11" spans="1:9">
      <c r="A11" s="6">
        <v>10</v>
      </c>
    </row>
    <row r="12" spans="1:9">
      <c r="A12" s="6">
        <v>11</v>
      </c>
    </row>
    <row r="13" spans="1:9">
      <c r="A13" s="6">
        <v>12</v>
      </c>
    </row>
    <row r="14" spans="1:9">
      <c r="A14" s="6">
        <v>13</v>
      </c>
    </row>
    <row r="15" spans="1:9">
      <c r="A15" s="6">
        <v>14</v>
      </c>
    </row>
    <row r="16" spans="1:9">
      <c r="A16" s="6">
        <v>15</v>
      </c>
    </row>
    <row r="17" spans="1:1">
      <c r="A17" s="6">
        <v>16</v>
      </c>
    </row>
    <row r="18" spans="1:1">
      <c r="A18" s="6">
        <v>17</v>
      </c>
    </row>
    <row r="19" spans="1:1">
      <c r="A19" s="6">
        <v>18</v>
      </c>
    </row>
    <row r="20" spans="1:1">
      <c r="A20" s="6">
        <v>19</v>
      </c>
    </row>
    <row r="21" spans="1:1">
      <c r="A21" s="6">
        <v>20</v>
      </c>
    </row>
    <row r="22" spans="1:1">
      <c r="A22" s="6">
        <v>21</v>
      </c>
    </row>
    <row r="23" spans="1:1">
      <c r="A23" s="6">
        <v>22</v>
      </c>
    </row>
    <row r="24" spans="1:1">
      <c r="A24" s="6">
        <v>23</v>
      </c>
    </row>
    <row r="25" spans="1:1">
      <c r="A25" s="6">
        <v>24</v>
      </c>
    </row>
    <row r="26" spans="1:1">
      <c r="A26" s="6">
        <v>25</v>
      </c>
    </row>
    <row r="27" spans="1:1">
      <c r="A27" s="6"/>
    </row>
    <row r="28" spans="1:1">
      <c r="A28" s="6"/>
    </row>
    <row r="29" spans="1:1">
      <c r="A29" s="6"/>
    </row>
    <row r="30" spans="1:1">
      <c r="A30" s="6"/>
    </row>
    <row r="31" spans="1:1">
      <c r="A31" s="6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D6CDB-F9BA-428F-9A7C-B5BD309F3820}">
  <dimension ref="A1:I31"/>
  <sheetViews>
    <sheetView zoomScaleNormal="100" workbookViewId="0">
      <selection activeCell="I15" sqref="I15"/>
    </sheetView>
  </sheetViews>
  <sheetFormatPr defaultRowHeight="14.5"/>
  <cols>
    <col min="2" max="2" width="17.81640625" customWidth="1"/>
    <col min="3" max="3" width="13.08984375" customWidth="1"/>
    <col min="4" max="7" width="16" customWidth="1"/>
    <col min="8" max="8" width="16.54296875" customWidth="1"/>
    <col min="9" max="9" width="18.26953125" customWidth="1"/>
  </cols>
  <sheetData>
    <row r="1" spans="1:9" ht="43.5">
      <c r="A1" s="6"/>
      <c r="B1" s="1" t="s">
        <v>0</v>
      </c>
      <c r="C1" s="1"/>
      <c r="D1" s="2" t="s">
        <v>5</v>
      </c>
      <c r="E1" s="2" t="s">
        <v>12</v>
      </c>
      <c r="F1" s="2" t="s">
        <v>7</v>
      </c>
      <c r="G1" s="2" t="s">
        <v>6</v>
      </c>
      <c r="H1" s="2" t="s">
        <v>8</v>
      </c>
      <c r="I1" s="2" t="s">
        <v>9</v>
      </c>
    </row>
    <row r="2" spans="1:9">
      <c r="A2" s="6">
        <v>1</v>
      </c>
      <c r="B2">
        <v>0</v>
      </c>
      <c r="D2" s="2"/>
      <c r="E2" s="4"/>
      <c r="F2" s="4">
        <v>0</v>
      </c>
      <c r="G2" s="2">
        <v>0</v>
      </c>
      <c r="H2" s="4">
        <v>0</v>
      </c>
      <c r="I2" s="4">
        <v>0</v>
      </c>
    </row>
    <row r="3" spans="1:9">
      <c r="A3" s="6">
        <v>2</v>
      </c>
      <c r="B3">
        <v>0</v>
      </c>
      <c r="D3" s="3" t="s">
        <v>4</v>
      </c>
      <c r="E3" s="4">
        <v>0.25</v>
      </c>
      <c r="F3" s="4">
        <f>E3</f>
        <v>0.25</v>
      </c>
      <c r="G3" s="3">
        <f>SUM(B2:B7)</f>
        <v>49115</v>
      </c>
      <c r="H3" s="5">
        <f>G3/G7</f>
        <v>4.7003823277491467E-2</v>
      </c>
      <c r="I3" s="5">
        <f>H3</f>
        <v>4.7003823277491467E-2</v>
      </c>
    </row>
    <row r="4" spans="1:9">
      <c r="A4" s="6">
        <v>3</v>
      </c>
      <c r="B4">
        <v>0</v>
      </c>
      <c r="D4" s="3" t="s">
        <v>1</v>
      </c>
      <c r="E4" s="4">
        <v>0.25</v>
      </c>
      <c r="F4" s="4">
        <f>F3+E4</f>
        <v>0.5</v>
      </c>
      <c r="G4" s="3">
        <f>SUM(B8:B13)</f>
        <v>184153</v>
      </c>
      <c r="H4" s="5">
        <f>G4/G7</f>
        <v>0.17623730159869463</v>
      </c>
      <c r="I4" s="5">
        <f>I3+H4</f>
        <v>0.22324112487618611</v>
      </c>
    </row>
    <row r="5" spans="1:9">
      <c r="A5" s="6">
        <v>4</v>
      </c>
      <c r="B5">
        <v>8136</v>
      </c>
      <c r="D5" s="3" t="s">
        <v>2</v>
      </c>
      <c r="E5" s="4">
        <v>0.25</v>
      </c>
      <c r="F5" s="4">
        <f>F4+E5</f>
        <v>0.75</v>
      </c>
      <c r="G5" s="3">
        <f>SUM(B14:B19)</f>
        <v>290598</v>
      </c>
      <c r="H5" s="5">
        <f>G5/G7</f>
        <v>0.2781068316561634</v>
      </c>
      <c r="I5" s="5">
        <f>I4+H5</f>
        <v>0.50134795653234954</v>
      </c>
    </row>
    <row r="6" spans="1:9">
      <c r="A6" s="7">
        <v>5</v>
      </c>
      <c r="B6">
        <v>16899</v>
      </c>
      <c r="D6" s="3" t="s">
        <v>3</v>
      </c>
      <c r="E6" s="4">
        <v>0.25</v>
      </c>
      <c r="F6" s="4">
        <f t="shared" ref="F6" si="0">F5+E6</f>
        <v>1</v>
      </c>
      <c r="G6" s="3">
        <f>SUM(B20:B25)</f>
        <v>521049</v>
      </c>
      <c r="H6" s="5">
        <f>G6/G7</f>
        <v>0.49865204346765046</v>
      </c>
      <c r="I6" s="5">
        <f>I5+H6</f>
        <v>1</v>
      </c>
    </row>
    <row r="7" spans="1:9">
      <c r="A7" s="6">
        <v>6</v>
      </c>
      <c r="B7">
        <v>24080</v>
      </c>
      <c r="D7" s="3" t="s">
        <v>10</v>
      </c>
      <c r="E7" s="4">
        <v>1</v>
      </c>
      <c r="F7" s="3"/>
      <c r="G7" s="3">
        <f>SUM(G3:G6)</f>
        <v>1044915</v>
      </c>
      <c r="H7" s="4">
        <v>1</v>
      </c>
      <c r="I7" s="3"/>
    </row>
    <row r="8" spans="1:9">
      <c r="A8" s="6">
        <v>7</v>
      </c>
      <c r="B8">
        <v>25146</v>
      </c>
    </row>
    <row r="9" spans="1:9">
      <c r="A9" s="6">
        <v>8</v>
      </c>
      <c r="B9">
        <v>28361</v>
      </c>
    </row>
    <row r="10" spans="1:9">
      <c r="A10" s="6">
        <v>9</v>
      </c>
      <c r="B10">
        <v>31067</v>
      </c>
    </row>
    <row r="11" spans="1:9">
      <c r="A11" s="6">
        <v>10</v>
      </c>
      <c r="B11">
        <v>31489</v>
      </c>
    </row>
    <row r="12" spans="1:9">
      <c r="A12" s="6">
        <v>11</v>
      </c>
      <c r="B12">
        <v>32412</v>
      </c>
    </row>
    <row r="13" spans="1:9">
      <c r="A13" s="6">
        <v>12</v>
      </c>
      <c r="B13">
        <v>35678</v>
      </c>
    </row>
    <row r="14" spans="1:9">
      <c r="A14" s="6">
        <v>13</v>
      </c>
      <c r="B14">
        <v>42156</v>
      </c>
    </row>
    <row r="15" spans="1:9">
      <c r="A15" s="6">
        <v>14</v>
      </c>
      <c r="B15">
        <v>42896</v>
      </c>
    </row>
    <row r="16" spans="1:9">
      <c r="A16" s="6">
        <v>15</v>
      </c>
      <c r="B16">
        <v>47959</v>
      </c>
    </row>
    <row r="17" spans="1:2">
      <c r="A17" s="6">
        <v>16</v>
      </c>
      <c r="B17">
        <v>52013</v>
      </c>
    </row>
    <row r="18" spans="1:2">
      <c r="A18" s="6">
        <v>17</v>
      </c>
      <c r="B18">
        <v>52331</v>
      </c>
    </row>
    <row r="19" spans="1:2">
      <c r="A19" s="6">
        <v>18</v>
      </c>
      <c r="B19">
        <v>53243</v>
      </c>
    </row>
    <row r="20" spans="1:2">
      <c r="A20" s="6">
        <v>19</v>
      </c>
      <c r="B20">
        <v>54132</v>
      </c>
    </row>
    <row r="21" spans="1:2">
      <c r="A21" s="6">
        <v>20</v>
      </c>
      <c r="B21">
        <v>55132</v>
      </c>
    </row>
    <row r="22" spans="1:2">
      <c r="A22" s="6">
        <v>21</v>
      </c>
      <c r="B22">
        <v>78356</v>
      </c>
    </row>
    <row r="23" spans="1:2">
      <c r="A23" s="6">
        <v>22</v>
      </c>
      <c r="B23">
        <v>78987</v>
      </c>
    </row>
    <row r="24" spans="1:2">
      <c r="A24" s="6">
        <v>23</v>
      </c>
      <c r="B24">
        <v>124899</v>
      </c>
    </row>
    <row r="25" spans="1:2">
      <c r="A25" s="6">
        <v>24</v>
      </c>
      <c r="B25">
        <v>129543</v>
      </c>
    </row>
    <row r="26" spans="1:2">
      <c r="A26" s="6">
        <v>25</v>
      </c>
    </row>
    <row r="27" spans="1:2">
      <c r="A27" s="6">
        <v>26</v>
      </c>
    </row>
    <row r="28" spans="1:2">
      <c r="A28" s="6">
        <v>27</v>
      </c>
    </row>
    <row r="29" spans="1:2">
      <c r="A29" s="6">
        <v>28</v>
      </c>
    </row>
    <row r="30" spans="1:2">
      <c r="A30" s="6">
        <v>29</v>
      </c>
    </row>
    <row r="31" spans="1:2">
      <c r="A31" s="6">
        <v>30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7F0D5-BA56-4024-9879-9A0769BED2E1}">
  <dimension ref="A1:I31"/>
  <sheetViews>
    <sheetView tabSelected="1" workbookViewId="0">
      <selection activeCell="N15" sqref="N15"/>
    </sheetView>
  </sheetViews>
  <sheetFormatPr defaultRowHeight="14.5"/>
  <cols>
    <col min="2" max="2" width="11.54296875" customWidth="1"/>
    <col min="4" max="4" width="11.6328125" customWidth="1"/>
    <col min="5" max="5" width="14.1796875" customWidth="1"/>
    <col min="6" max="6" width="13.1796875" customWidth="1"/>
    <col min="7" max="7" width="13.7265625" customWidth="1"/>
    <col min="8" max="8" width="13" customWidth="1"/>
    <col min="9" max="9" width="13.54296875" customWidth="1"/>
  </cols>
  <sheetData>
    <row r="1" spans="1:9" ht="116.5" thickBot="1">
      <c r="A1" s="6"/>
      <c r="B1" s="1" t="s">
        <v>14</v>
      </c>
      <c r="C1" s="1"/>
      <c r="D1" s="2" t="s">
        <v>5</v>
      </c>
      <c r="E1" s="2" t="s">
        <v>12</v>
      </c>
      <c r="F1" s="2" t="s">
        <v>7</v>
      </c>
      <c r="G1" s="2" t="s">
        <v>15</v>
      </c>
      <c r="H1" s="2" t="s">
        <v>16</v>
      </c>
      <c r="I1" s="2" t="s">
        <v>17</v>
      </c>
    </row>
    <row r="2" spans="1:9" ht="15" thickBot="1">
      <c r="A2" s="6">
        <v>1</v>
      </c>
      <c r="B2" s="8">
        <v>-23569</v>
      </c>
      <c r="D2" s="2"/>
      <c r="E2" s="4"/>
      <c r="F2" s="4">
        <v>0</v>
      </c>
      <c r="G2" s="2">
        <v>0</v>
      </c>
      <c r="H2" s="4">
        <v>0</v>
      </c>
      <c r="I2" s="4">
        <v>0</v>
      </c>
    </row>
    <row r="3" spans="1:9" ht="15" thickBot="1">
      <c r="A3" s="6">
        <v>2</v>
      </c>
      <c r="B3" s="9">
        <v>-12103</v>
      </c>
      <c r="D3" s="3" t="s">
        <v>4</v>
      </c>
      <c r="E3" s="4">
        <v>0.25</v>
      </c>
      <c r="F3" s="4">
        <f>E3</f>
        <v>0.25</v>
      </c>
      <c r="G3" s="3">
        <f>SUM(B2:B7)</f>
        <v>-33703</v>
      </c>
      <c r="H3" s="5">
        <f>G3/G7</f>
        <v>-3.2307230711568123E-2</v>
      </c>
      <c r="I3" s="5">
        <f>H3</f>
        <v>-3.2307230711568123E-2</v>
      </c>
    </row>
    <row r="4" spans="1:9" ht="15" thickBot="1">
      <c r="A4" s="6">
        <v>3</v>
      </c>
      <c r="B4" s="9">
        <v>-6123</v>
      </c>
      <c r="D4" s="3" t="s">
        <v>1</v>
      </c>
      <c r="E4" s="4">
        <v>0.25</v>
      </c>
      <c r="F4" s="4">
        <f>F3+E4</f>
        <v>0.5</v>
      </c>
      <c r="G4" s="3">
        <f>SUM(B8:B13)</f>
        <v>91028</v>
      </c>
      <c r="H4" s="5">
        <f>G4/G7</f>
        <v>8.7258184648625434E-2</v>
      </c>
      <c r="I4" s="5">
        <f>I3+H4</f>
        <v>5.4950953937057311E-2</v>
      </c>
    </row>
    <row r="5" spans="1:9" ht="15" thickBot="1">
      <c r="A5" s="6">
        <v>4</v>
      </c>
      <c r="B5" s="9">
        <v>-1107</v>
      </c>
      <c r="D5" s="3" t="s">
        <v>2</v>
      </c>
      <c r="E5" s="4">
        <v>0.25</v>
      </c>
      <c r="F5" s="4">
        <f>F4+E5</f>
        <v>0.75</v>
      </c>
      <c r="G5" s="3">
        <f>SUM(B14:B19)</f>
        <v>243777</v>
      </c>
      <c r="H5" s="5">
        <f>G5/G7</f>
        <v>0.23368126817119966</v>
      </c>
      <c r="I5" s="5">
        <f>I4+H5</f>
        <v>0.28863222210825695</v>
      </c>
    </row>
    <row r="6" spans="1:9" ht="15" thickBot="1">
      <c r="A6" s="7">
        <v>5</v>
      </c>
      <c r="B6" s="9">
        <v>4323</v>
      </c>
      <c r="D6" s="3" t="s">
        <v>3</v>
      </c>
      <c r="E6" s="4">
        <v>0.25</v>
      </c>
      <c r="F6" s="4">
        <f t="shared" ref="F6" si="0">F5+E6</f>
        <v>1</v>
      </c>
      <c r="G6" s="3">
        <f>SUM(B20:B25)</f>
        <v>742101</v>
      </c>
      <c r="H6" s="5">
        <f>G6/G7</f>
        <v>0.71136777789174299</v>
      </c>
      <c r="I6" s="5">
        <f>I5+H6</f>
        <v>1</v>
      </c>
    </row>
    <row r="7" spans="1:9" ht="15" thickBot="1">
      <c r="A7" s="6">
        <v>6</v>
      </c>
      <c r="B7" s="9">
        <v>4876</v>
      </c>
      <c r="D7" s="3" t="s">
        <v>10</v>
      </c>
      <c r="E7" s="4">
        <v>1</v>
      </c>
      <c r="F7" s="3"/>
      <c r="G7" s="3">
        <f>SUM(G3:G6)</f>
        <v>1043203</v>
      </c>
      <c r="H7" s="4">
        <v>1</v>
      </c>
      <c r="I7" s="3"/>
    </row>
    <row r="8" spans="1:9" ht="15" thickBot="1">
      <c r="A8" s="6">
        <v>7</v>
      </c>
      <c r="B8" s="9">
        <v>12029</v>
      </c>
    </row>
    <row r="9" spans="1:9" ht="15" thickBot="1">
      <c r="A9" s="6">
        <v>8</v>
      </c>
      <c r="B9" s="9">
        <v>13245</v>
      </c>
    </row>
    <row r="10" spans="1:9" ht="15" thickBot="1">
      <c r="A10" s="6">
        <v>9</v>
      </c>
      <c r="B10" s="9">
        <v>15203</v>
      </c>
    </row>
    <row r="11" spans="1:9" ht="15" thickBot="1">
      <c r="A11" s="6">
        <v>10</v>
      </c>
      <c r="B11" s="9">
        <v>15664</v>
      </c>
    </row>
    <row r="12" spans="1:9" ht="15" thickBot="1">
      <c r="A12" s="6">
        <v>11</v>
      </c>
      <c r="B12" s="9">
        <v>16897</v>
      </c>
    </row>
    <row r="13" spans="1:9" ht="15" thickBot="1">
      <c r="A13" s="6">
        <v>12</v>
      </c>
      <c r="B13" s="9">
        <v>17990</v>
      </c>
    </row>
    <row r="14" spans="1:9" ht="15" thickBot="1">
      <c r="A14" s="6">
        <v>13</v>
      </c>
      <c r="B14" s="9">
        <v>19231</v>
      </c>
    </row>
    <row r="15" spans="1:9" ht="15" thickBot="1">
      <c r="A15" s="6">
        <v>14</v>
      </c>
      <c r="B15" s="9">
        <v>23780</v>
      </c>
    </row>
    <row r="16" spans="1:9" ht="15" thickBot="1">
      <c r="A16" s="6">
        <v>15</v>
      </c>
      <c r="B16" s="9">
        <v>24579</v>
      </c>
    </row>
    <row r="17" spans="1:2" ht="15" thickBot="1">
      <c r="A17" s="6">
        <v>16</v>
      </c>
      <c r="B17" s="9">
        <v>49799</v>
      </c>
    </row>
    <row r="18" spans="1:2" ht="15" thickBot="1">
      <c r="A18" s="6">
        <v>17</v>
      </c>
      <c r="B18" s="9">
        <v>63140</v>
      </c>
    </row>
    <row r="19" spans="1:2" ht="15" thickBot="1">
      <c r="A19" s="6">
        <v>18</v>
      </c>
      <c r="B19" s="9">
        <v>63248</v>
      </c>
    </row>
    <row r="20" spans="1:2" ht="15" thickBot="1">
      <c r="A20" s="6">
        <v>19</v>
      </c>
      <c r="B20" s="9">
        <v>67077</v>
      </c>
    </row>
    <row r="21" spans="1:2" ht="15" thickBot="1">
      <c r="A21" s="6">
        <v>20</v>
      </c>
      <c r="B21" s="9">
        <v>75917</v>
      </c>
    </row>
    <row r="22" spans="1:2" ht="15" thickBot="1">
      <c r="A22" s="6">
        <v>21</v>
      </c>
      <c r="B22" s="9">
        <v>82580</v>
      </c>
    </row>
    <row r="23" spans="1:2" ht="15" thickBot="1">
      <c r="A23" s="6">
        <v>22</v>
      </c>
      <c r="B23" s="9">
        <v>125098</v>
      </c>
    </row>
    <row r="24" spans="1:2" ht="15" thickBot="1">
      <c r="A24" s="6">
        <v>23</v>
      </c>
      <c r="B24" s="9">
        <v>135024</v>
      </c>
    </row>
    <row r="25" spans="1:2" ht="15" thickBot="1">
      <c r="A25" s="6">
        <v>24</v>
      </c>
      <c r="B25" s="9">
        <v>256405</v>
      </c>
    </row>
    <row r="26" spans="1:2">
      <c r="A26" s="6">
        <v>25</v>
      </c>
    </row>
    <row r="27" spans="1:2">
      <c r="A27" s="6">
        <v>26</v>
      </c>
    </row>
    <row r="28" spans="1:2">
      <c r="A28" s="6">
        <v>27</v>
      </c>
    </row>
    <row r="29" spans="1:2">
      <c r="A29" s="6">
        <v>28</v>
      </c>
    </row>
    <row r="30" spans="1:2">
      <c r="A30" s="6">
        <v>29</v>
      </c>
    </row>
    <row r="31" spans="1:2">
      <c r="A31" s="6"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Bij 20 lln</vt:lpstr>
      <vt:lpstr>Bij 24 lln</vt:lpstr>
      <vt:lpstr>Bij 25 lln</vt:lpstr>
      <vt:lpstr>Bij 28 lln</vt:lpstr>
      <vt:lpstr>Bij 30 lln</vt:lpstr>
      <vt:lpstr>Kwartielen - leeg</vt:lpstr>
      <vt:lpstr>Kwintielen - leeg</vt:lpstr>
      <vt:lpstr>Voorbeeld</vt:lpstr>
      <vt:lpstr>box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</dc:creator>
  <cp:lastModifiedBy>Gebruiker</cp:lastModifiedBy>
  <dcterms:created xsi:type="dcterms:W3CDTF">2017-10-06T06:15:59Z</dcterms:created>
  <dcterms:modified xsi:type="dcterms:W3CDTF">2018-11-30T12:46:38Z</dcterms:modified>
</cp:coreProperties>
</file>